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SheetTabs="0" xWindow="480" yWindow="30" windowWidth="8475" windowHeight="4725" activeTab="0"/>
  </bookViews>
  <sheets>
    <sheet name="診断ｼｰﾄ" sheetId="1" r:id="rId1"/>
  </sheets>
  <definedNames/>
  <calcPr fullCalcOnLoad="1"/>
</workbook>
</file>

<file path=xl/sharedStrings.xml><?xml version="1.0" encoding="utf-8"?>
<sst xmlns="http://schemas.openxmlformats.org/spreadsheetml/2006/main" count="184" uniqueCount="153">
  <si>
    <t>良い・普通</t>
  </si>
  <si>
    <t>やや悪い</t>
  </si>
  <si>
    <t>非常に悪い</t>
  </si>
  <si>
    <t>平屋建</t>
  </si>
  <si>
    <r>
      <t>④</t>
    </r>
    <r>
      <rPr>
        <sz val="11"/>
        <rFont val="ＭＳ Ｐゴシック"/>
        <family val="3"/>
      </rPr>
      <t>その他の基礎（玉石・石積・ブロック積）</t>
    </r>
  </si>
  <si>
    <r>
      <t>①</t>
    </r>
    <r>
      <rPr>
        <sz val="11"/>
        <rFont val="ＭＳ Ｐゴシック"/>
        <family val="3"/>
      </rPr>
      <t>整形</t>
    </r>
  </si>
  <si>
    <r>
      <t>②</t>
    </r>
    <r>
      <rPr>
        <sz val="11"/>
        <rFont val="ＭＳ Ｐゴシック"/>
        <family val="3"/>
      </rPr>
      <t>平面的に不整形</t>
    </r>
  </si>
  <si>
    <r>
      <t>③</t>
    </r>
    <r>
      <rPr>
        <sz val="11"/>
        <rFont val="ＭＳ Ｐゴシック"/>
        <family val="3"/>
      </rPr>
      <t>立面的に不整形</t>
    </r>
  </si>
  <si>
    <r>
      <t>①</t>
    </r>
    <r>
      <rPr>
        <sz val="11"/>
        <rFont val="ＭＳ Ｐゴシック"/>
        <family val="3"/>
      </rPr>
      <t>つりあいの良い配置</t>
    </r>
  </si>
  <si>
    <r>
      <t>②</t>
    </r>
    <r>
      <rPr>
        <sz val="11"/>
        <rFont val="ＭＳ Ｐゴシック"/>
        <family val="3"/>
      </rPr>
      <t>外壁一面に壁が１／５未満</t>
    </r>
  </si>
  <si>
    <r>
      <t>③</t>
    </r>
    <r>
      <rPr>
        <sz val="11"/>
        <rFont val="ＭＳ Ｐゴシック"/>
        <family val="3"/>
      </rPr>
      <t>外壁の一面に壁が無い（無開口）</t>
    </r>
  </si>
  <si>
    <r>
      <t>①</t>
    </r>
    <r>
      <rPr>
        <sz val="11"/>
        <rFont val="ＭＳ Ｐゴシック"/>
        <family val="3"/>
      </rPr>
      <t>筋かい有り</t>
    </r>
  </si>
  <si>
    <r>
      <t>②</t>
    </r>
    <r>
      <rPr>
        <sz val="11"/>
        <rFont val="ＭＳ Ｐゴシック"/>
        <family val="3"/>
      </rPr>
      <t>筋かい無し</t>
    </r>
  </si>
  <si>
    <r>
      <t>①</t>
    </r>
    <r>
      <rPr>
        <sz val="11"/>
        <rFont val="ＭＳ Ｐゴシック"/>
        <family val="3"/>
      </rPr>
      <t>多い</t>
    </r>
  </si>
  <si>
    <r>
      <t>②</t>
    </r>
    <r>
      <rPr>
        <sz val="11"/>
        <rFont val="ＭＳ Ｐゴシック"/>
        <family val="3"/>
      </rPr>
      <t>やや多い</t>
    </r>
  </si>
  <si>
    <r>
      <t>③</t>
    </r>
    <r>
      <rPr>
        <sz val="11"/>
        <rFont val="ＭＳ Ｐゴシック"/>
        <family val="3"/>
      </rPr>
      <t>普通</t>
    </r>
  </si>
  <si>
    <r>
      <t>④</t>
    </r>
    <r>
      <rPr>
        <sz val="11"/>
        <rFont val="ＭＳ Ｐゴシック"/>
        <family val="3"/>
      </rPr>
      <t>やや少ない</t>
    </r>
  </si>
  <si>
    <r>
      <t>⑤</t>
    </r>
    <r>
      <rPr>
        <sz val="11"/>
        <rFont val="ＭＳ Ｐゴシック"/>
        <family val="3"/>
      </rPr>
      <t>少ない</t>
    </r>
  </si>
  <si>
    <r>
      <t>①</t>
    </r>
    <r>
      <rPr>
        <sz val="11"/>
        <rFont val="ＭＳ Ｐゴシック"/>
        <family val="3"/>
      </rPr>
      <t>健全</t>
    </r>
  </si>
  <si>
    <r>
      <t>②</t>
    </r>
    <r>
      <rPr>
        <sz val="11"/>
        <rFont val="ＭＳ Ｐゴシック"/>
        <family val="3"/>
      </rPr>
      <t>老巧化している</t>
    </r>
  </si>
  <si>
    <r>
      <t>③</t>
    </r>
    <r>
      <rPr>
        <sz val="11"/>
        <rFont val="ＭＳ Ｐゴシック"/>
        <family val="3"/>
      </rPr>
      <t>腐ったり，シロアリに喰われている</t>
    </r>
  </si>
  <si>
    <t>Ａ：地盤・基礎</t>
  </si>
  <si>
    <t>建物の形</t>
  </si>
  <si>
    <t>壁の配置</t>
  </si>
  <si>
    <t>筋かい</t>
  </si>
  <si>
    <t>壁の量</t>
  </si>
  <si>
    <t>　　　地盤･基礎</t>
  </si>
  <si>
    <t>　</t>
  </si>
  <si>
    <t>診断の前に・・・</t>
  </si>
  <si>
    <r>
      <t>の部分が診断シートです。　ではどうぞ　</t>
    </r>
    <r>
      <rPr>
        <b/>
        <sz val="14"/>
        <rFont val="ＭＳ ゴシック"/>
        <family val="3"/>
      </rPr>
      <t>↓</t>
    </r>
  </si>
  <si>
    <t>Ａ</t>
  </si>
  <si>
    <t>Ｂ</t>
  </si>
  <si>
    <t>Ｃ</t>
  </si>
  <si>
    <t>Ｄ</t>
  </si>
  <si>
    <t>Ｅ</t>
  </si>
  <si>
    <t>Ｆ</t>
  </si>
  <si>
    <t>×</t>
  </si>
  <si>
    <t>＝</t>
  </si>
  <si>
    <t>基　礎</t>
  </si>
  <si>
    <t>○基礎について</t>
  </si>
  <si>
    <r>
      <t>①</t>
    </r>
    <r>
      <rPr>
        <sz val="11"/>
        <rFont val="ＭＳ Ｐゴシック"/>
        <family val="3"/>
      </rPr>
      <t>鉄筋コンクリート造 布基礎</t>
    </r>
  </si>
  <si>
    <r>
      <t>②</t>
    </r>
    <r>
      <rPr>
        <sz val="11"/>
        <rFont val="ＭＳ Ｐゴシック"/>
        <family val="3"/>
      </rPr>
      <t>無筋コンクリート造 布基礎</t>
    </r>
  </si>
  <si>
    <r>
      <t>③</t>
    </r>
    <r>
      <rPr>
        <sz val="11"/>
        <rFont val="ＭＳ Ｐゴシック"/>
        <family val="3"/>
      </rPr>
      <t>ひび割れのあるコンクリート造 布基礎</t>
    </r>
  </si>
  <si>
    <t>鉄筋の有無が確認できない場合は，無筋コンクリート造とします。</t>
  </si>
  <si>
    <t>○地盤について</t>
  </si>
  <si>
    <t>やや悪い　　 …　深さ３０センチよりも浅い軟弱地盤，埋立地，盛土で大規模な造成工事による敷地</t>
  </si>
  <si>
    <t>良い地盤　　 …　関東ローム層（赤土）程度の地盤による敷地</t>
  </si>
  <si>
    <r>
      <t>　どのような地盤・基礎ですか？　</t>
    </r>
  </si>
  <si>
    <t>整形</t>
  </si>
  <si>
    <r>
      <t>Ｂ：建物の形　　</t>
    </r>
    <r>
      <rPr>
        <sz val="11"/>
        <rFont val="ＭＳ Ｐゴシック"/>
        <family val="3"/>
      </rPr>
      <t>建築物の形はどれに該当しますか？</t>
    </r>
  </si>
  <si>
    <t>　（複数回答不可）</t>
  </si>
  <si>
    <t>※　建物の形のバランスによって評点を求めます。</t>
  </si>
  <si>
    <t>１階平面</t>
  </si>
  <si>
    <t>・２階建ての場合は，１階部分だけで診断します。</t>
  </si>
  <si>
    <t>・同じ項目内で，該当するものが２つ以上ある場合は，評点の低い数値を選びます。</t>
  </si>
  <si>
    <r>
      <t>Ｃ：壁の配置　　</t>
    </r>
    <r>
      <rPr>
        <sz val="11"/>
        <rFont val="ＭＳ Ｐゴシック"/>
        <family val="3"/>
      </rPr>
      <t>壁の配置については，どれに該当しますか？</t>
    </r>
  </si>
  <si>
    <t>つりあいの良い配置</t>
  </si>
  <si>
    <t>外壁の一面に壁がない</t>
  </si>
  <si>
    <t>非常に悪い　…　深さ３０センチよりも深い軟弱地盤，谷地，背後湿地，三角州などの水の集まりやすい</t>
  </si>
  <si>
    <r>
      <t>・項目は</t>
    </r>
    <r>
      <rPr>
        <b/>
        <sz val="12"/>
        <rFont val="ＭＳ ゴシック"/>
        <family val="3"/>
      </rPr>
      <t>Ａ～Ｆ</t>
    </r>
    <r>
      <rPr>
        <sz val="12"/>
        <rFont val="ＭＳ ゴシック"/>
        <family val="3"/>
      </rPr>
      <t>までです。</t>
    </r>
  </si>
  <si>
    <t>・この診断シートの最後尾に判定が表示されています。</t>
  </si>
  <si>
    <t>不整形</t>
  </si>
  <si>
    <t>　下図の３種類の中から選びます。この場合，建物の４面のうち，評点がもっとも小さい面を</t>
  </si>
  <si>
    <t>建物の評点とします。</t>
  </si>
  <si>
    <t>①</t>
  </si>
  <si>
    <t>②</t>
  </si>
  <si>
    <t>③</t>
  </si>
  <si>
    <t>※　壁の中に筋かいが，有るか，無いかの判断によって評点を求めます</t>
  </si>
  <si>
    <t>四角形の対角線に入れる斜め材のことです。</t>
  </si>
  <si>
    <r>
      <t>Ｅ：壁の量　　</t>
    </r>
    <r>
      <rPr>
        <sz val="11"/>
        <rFont val="ＭＳ Ｐゴシック"/>
        <family val="3"/>
      </rPr>
      <t>壁の量はおおむねどれにあたりますか？</t>
    </r>
  </si>
  <si>
    <t>地</t>
  </si>
  <si>
    <t>盤</t>
  </si>
  <si>
    <t>※　壁の量を５段階で評価し，評点を定めるものです。</t>
  </si>
  <si>
    <t>多い</t>
  </si>
  <si>
    <t>やや多い</t>
  </si>
  <si>
    <t>普通</t>
  </si>
  <si>
    <t>やや少ない</t>
  </si>
  <si>
    <t>少ない</t>
  </si>
  <si>
    <t>④</t>
  </si>
  <si>
    <t>⑤</t>
  </si>
  <si>
    <t>　この図では，太線は壁の長さと位置を示し，外回りの細線は窓，ドアなどの開口部を，内部の線の</t>
  </si>
  <si>
    <t>無い部分は，襖（ふすま），障子，ドアなどの開口部を示してあります。</t>
  </si>
  <si>
    <t>…</t>
  </si>
  <si>
    <t>柱に傾きがあり建具の建てつけが悪くなっている場合です。</t>
  </si>
  <si>
    <t>　</t>
  </si>
  <si>
    <t>わかります。壁紙にシミなどのにじみが確認できる場合は，結露によって柱が腐食し</t>
  </si>
  <si>
    <t>ている可能性があります。</t>
  </si>
  <si>
    <t>　新築後間もないか又は新築時のよい状態が適正に保たれている場合です。</t>
  </si>
  <si>
    <t>　建築後ある程度の年月を経過し，屋根の棟の線や軒先の線が波うっていたり又は</t>
  </si>
  <si>
    <t>　建築物の北側や水周り（台所，浴室等）部分の土台をドライバーなどでついてみると</t>
  </si>
  <si>
    <t>　シロアリについては，梅雨時に羽アリが集団で飛び立った形跡があれば危険信号です。</t>
  </si>
  <si>
    <t>　その他，これまでに大きな災害（床上浸水など）に見舞われた場合も，これに含めます。</t>
  </si>
  <si>
    <t xml:space="preserve"> 総合評点</t>
  </si>
  <si>
    <t>さて，耐震診断の結果です！！</t>
  </si>
  <si>
    <t>　評点</t>
  </si>
  <si>
    <t>以上</t>
  </si>
  <si>
    <t>未満</t>
  </si>
  <si>
    <t>安全だと思います</t>
  </si>
  <si>
    <t>一応安全だと思います</t>
  </si>
  <si>
    <t>やや危険です</t>
  </si>
  <si>
    <t>倒壊の危険性があります</t>
  </si>
  <si>
    <t>低地や新しい埋立地及び地盤の液状化の可能性のある敷地(地耐力30KN/㎡に満たないもの)</t>
  </si>
  <si>
    <t>　診断の結果はいかがでしたか？</t>
  </si>
  <si>
    <t>とは異なります。</t>
  </si>
  <si>
    <t>　個人的な評価での診断結果はあくまでも『目安』です。実際にはどうなのか専門家による評価</t>
  </si>
  <si>
    <t>不十分となっている可能性が極めて高いと言われています。</t>
  </si>
  <si>
    <t>　これを契機に耐震診断について少しでも関心を寄せていただければ幸いです。</t>
  </si>
  <si>
    <t>　専門家による診断を希望する場合は，下記へお問い合わせ願います。</t>
  </si>
  <si>
    <t>　建築確認等の図面又は現況写真などがあれば，相談時に持参されますようお願いします。</t>
  </si>
  <si>
    <t>なお，確認済証又は確認通知書などに矩計図(かなばかりず)が添付されていれば，どの基礎に該当するか</t>
  </si>
  <si>
    <r>
      <t xml:space="preserve"> Ａ</t>
    </r>
    <r>
      <rPr>
        <sz val="11"/>
        <rFont val="ＭＳ Ｐ明朝"/>
        <family val="1"/>
      </rPr>
      <t>～</t>
    </r>
    <r>
      <rPr>
        <b/>
        <sz val="11"/>
        <rFont val="ＭＳ Ｐ明朝"/>
        <family val="1"/>
      </rPr>
      <t>Ｆ</t>
    </r>
    <r>
      <rPr>
        <sz val="11"/>
        <rFont val="ＭＳ Ｐ明朝"/>
        <family val="1"/>
      </rPr>
      <t>の間に数値が表れない場合は，未入力や複数回答している場合がありますので，見直しをお願いします｡</t>
    </r>
  </si>
  <si>
    <t>診断方法</t>
  </si>
  <si>
    <t>コンクリート造 布基礎　　　　…土台の下をコンクリートが連続している基礎をいいます。</t>
  </si>
  <si>
    <t>鉄筋コンクリート造 布基礎　…コンクリート造 布基礎の中に縦横方向に鉄筋が入っている基礎をいいます。</t>
  </si>
  <si>
    <t>　わかります。</t>
  </si>
  <si>
    <t>　①</t>
  </si>
  <si>
    <t>　②</t>
  </si>
  <si>
    <t>　③</t>
  </si>
  <si>
    <t>　外壁の一面に壁が</t>
  </si>
  <si>
    <t>　１／５未満</t>
  </si>
  <si>
    <t>　壁の中にある為，あるか否か判断が難しいと思いますが，工事中に確認した場合や確認済</t>
  </si>
  <si>
    <t>※　建物の老巧度によって評点を求めます。</t>
  </si>
  <si>
    <t>老巧化</t>
  </si>
  <si>
    <r>
      <t>　総合評点が１．０以上であっても[</t>
    </r>
    <r>
      <rPr>
        <b/>
        <sz val="12"/>
        <rFont val="ＭＳ Ｐゴシック"/>
        <family val="3"/>
      </rPr>
      <t>Ｃ：壁の配置</t>
    </r>
    <r>
      <rPr>
        <sz val="12"/>
        <rFont val="ＭＳ Ｐゴシック"/>
        <family val="3"/>
      </rPr>
      <t>]の外壁の量が著しく少ない壁面部分</t>
    </r>
  </si>
  <si>
    <t>については危険性があります。</t>
  </si>
  <si>
    <t>※　建物が建っている敷地の地盤と基礎の状況によって評点を求めます。</t>
  </si>
  <si>
    <t>※　建物の１階部分の外壁(下図の太線部分)の一面にある壁の長さや開口部によって判断します。</t>
  </si>
  <si>
    <r>
      <t>③</t>
    </r>
    <r>
      <rPr>
        <sz val="11"/>
        <rFont val="ＭＳ Ｐゴシック"/>
        <family val="3"/>
      </rPr>
      <t>腐巧，シロアリに喰われたりしている</t>
    </r>
  </si>
  <si>
    <t>階　　数</t>
  </si>
  <si>
    <t>　２階建</t>
  </si>
  <si>
    <t>『やってみよう！住まいの簡易耐震診断』</t>
  </si>
  <si>
    <t xml:space="preserve">  お疲れさまで した。</t>
  </si>
  <si>
    <t xml:space="preserve">  ※注意</t>
  </si>
  <si>
    <t>記</t>
  </si>
  <si>
    <t>　専門家による診断を受ければなお安心です。</t>
  </si>
  <si>
    <t>　専門家と補強について相談して下さい。</t>
  </si>
  <si>
    <t>　適正に保たれるよう心掛けて下さい。</t>
  </si>
  <si>
    <t>　専門家の診断を受けて下さい。</t>
  </si>
  <si>
    <t>・各項目をよく読んで，表から該当する数値を１つだけ選んで○を入力して下さい。</t>
  </si>
  <si>
    <t>ここでは，下図のような建物の形を参考に，整形か不整形かを判断して下さい。</t>
  </si>
  <si>
    <t>証又は確認通知書に添付されている平面図から確認できる場合は①「有り」として下さい。</t>
  </si>
  <si>
    <t>　確認ができない場合は②「無し」として下さい。</t>
  </si>
  <si>
    <t>Ｆ：老巧化　　老巧度を評価してみて下さい。</t>
  </si>
  <si>
    <t>　また，昭和５６年５月３１日以前に着工された建築物は，現行の耐震基準と比較して耐震性が</t>
  </si>
  <si>
    <t>　この診断の目的は自分の住まいが地震に対して安全か否か『耐震診断』について，みなさまが関心を持っていただくこと，また改修が必要か否かのあくまでも『目安』を得る為に作成したものであり，精度の高い評価を得られるものではありません。
　対象は木造２階建て（在来工法）で常識的に施工されたものを対象としています。
　なお，この診断における項目及び評点については，専門業界等が一般に公開している数値を参考に採用したものです。
  出典資料：「木造住宅の耐震精密診断と補強方法」平成７年度建設省住宅局監修</t>
  </si>
  <si>
    <t>社団法人　千葉県建築士事務所協会　℡０４３－２２４－１６４０</t>
  </si>
  <si>
    <r>
      <t>Ｄ：筋かい　　</t>
    </r>
    <r>
      <rPr>
        <sz val="11"/>
        <rFont val="ＭＳ Ｐゴシック"/>
        <family val="3"/>
      </rPr>
      <t>筋かいはありますか？</t>
    </r>
  </si>
  <si>
    <t>○筋かいについて</t>
  </si>
  <si>
    <t>　筋かいとは，下図に示すような壁の中にある柱と土台あるいは柱と横架材などに囲まれた</t>
  </si>
  <si>
    <r>
      <t>　</t>
    </r>
    <r>
      <rPr>
        <b/>
        <u val="single"/>
        <sz val="11"/>
        <color indexed="10"/>
        <rFont val="ＭＳ Ｐゴシック"/>
        <family val="3"/>
      </rPr>
      <t>①</t>
    </r>
    <r>
      <rPr>
        <b/>
        <u val="single"/>
        <sz val="11"/>
        <rFont val="ＭＳ Ｐゴシック"/>
        <family val="3"/>
      </rPr>
      <t>～</t>
    </r>
    <r>
      <rPr>
        <b/>
        <u val="single"/>
        <sz val="11"/>
        <color indexed="10"/>
        <rFont val="ＭＳ Ｐゴシック"/>
        <family val="3"/>
      </rPr>
      <t>④</t>
    </r>
    <r>
      <rPr>
        <u val="single"/>
        <sz val="11"/>
        <rFont val="ＭＳ Ｐゴシック"/>
        <family val="3"/>
      </rPr>
      <t>の中から１つだけ選び</t>
    </r>
    <r>
      <rPr>
        <sz val="11"/>
        <rFont val="ＭＳ Ｐゴシック"/>
        <family val="3"/>
      </rPr>
      <t>，</t>
    </r>
    <r>
      <rPr>
        <sz val="11"/>
        <rFont val="ＭＳ Ｐゴシック"/>
        <family val="3"/>
      </rPr>
      <t>「良い･普通」「やや悪い」「非常に悪い」のどれかに○を入れてください。</t>
    </r>
  </si>
  <si>
    <r>
      <t>　</t>
    </r>
    <r>
      <rPr>
        <b/>
        <sz val="11"/>
        <color indexed="10"/>
        <rFont val="ＭＳ Ｐゴシック"/>
        <family val="3"/>
      </rPr>
      <t>①</t>
    </r>
    <r>
      <rPr>
        <sz val="11"/>
        <rFont val="ＭＳ Ｐゴシック"/>
        <family val="3"/>
      </rPr>
      <t>～</t>
    </r>
    <r>
      <rPr>
        <b/>
        <sz val="11"/>
        <color indexed="10"/>
        <rFont val="ＭＳ Ｐゴシック"/>
        <family val="3"/>
      </rPr>
      <t>③</t>
    </r>
    <r>
      <rPr>
        <sz val="11"/>
        <rFont val="ＭＳ Ｐゴシック"/>
        <family val="3"/>
      </rPr>
      <t>の中から１つだけ選んで○を入れて下さい。（複数回答不可）</t>
    </r>
  </si>
  <si>
    <r>
      <t>　</t>
    </r>
    <r>
      <rPr>
        <b/>
        <sz val="11"/>
        <color indexed="10"/>
        <rFont val="ＭＳ Ｐゴシック"/>
        <family val="3"/>
      </rPr>
      <t>①</t>
    </r>
    <r>
      <rPr>
        <sz val="11"/>
        <rFont val="ＭＳ Ｐゴシック"/>
        <family val="3"/>
      </rPr>
      <t>か</t>
    </r>
    <r>
      <rPr>
        <b/>
        <sz val="11"/>
        <color indexed="10"/>
        <rFont val="ＭＳ Ｐゴシック"/>
        <family val="3"/>
      </rPr>
      <t>②</t>
    </r>
    <r>
      <rPr>
        <sz val="11"/>
        <rFont val="ＭＳ Ｐゴシック"/>
        <family val="3"/>
      </rPr>
      <t>のどちらか１つだけ選んで○を入れて下さい。（複数回答不可）</t>
    </r>
  </si>
  <si>
    <r>
      <t xml:space="preserve"> </t>
    </r>
    <r>
      <rPr>
        <b/>
        <u val="single"/>
        <sz val="11"/>
        <color indexed="10"/>
        <rFont val="ＭＳ Ｐゴシック"/>
        <family val="3"/>
      </rPr>
      <t>①</t>
    </r>
    <r>
      <rPr>
        <u val="single"/>
        <sz val="11"/>
        <rFont val="ＭＳ Ｐゴシック"/>
        <family val="3"/>
      </rPr>
      <t>～</t>
    </r>
    <r>
      <rPr>
        <b/>
        <u val="single"/>
        <sz val="11"/>
        <color indexed="10"/>
        <rFont val="ＭＳ Ｐゴシック"/>
        <family val="3"/>
      </rPr>
      <t>⑤</t>
    </r>
    <r>
      <rPr>
        <u val="single"/>
        <sz val="11"/>
        <rFont val="ＭＳ Ｐゴシック"/>
        <family val="3"/>
      </rPr>
      <t>の中から１つだけ選び</t>
    </r>
    <r>
      <rPr>
        <sz val="11"/>
        <rFont val="ＭＳ Ｐゴシック"/>
        <family val="3"/>
      </rPr>
      <t>，「平屋建」「２階建」のどちらかに○を入れて下さい。</t>
    </r>
    <r>
      <rPr>
        <sz val="11"/>
        <rFont val="ＭＳ Ｐゴシック"/>
        <family val="3"/>
      </rPr>
      <t>（複数回答不可）</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</si>
</sst>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00000_ "/>
    <numFmt numFmtId="183" formatCode="0.000000_ "/>
    <numFmt numFmtId="184" formatCode="0.0000000_ "/>
    <numFmt numFmtId="185" formatCode="0.0000_ "/>
    <numFmt numFmtId="186" formatCode="0.000_ "/>
  </numFmts>
  <fonts count="35">
    <font>
      <sz val="11"/>
      <name val="ＭＳ Ｐゴシック"/>
      <family val="3"/>
    </font>
    <font>
      <sz val="6"/>
      <name val="ＭＳ Ｐゴシック"/>
      <family val="3"/>
    </font>
    <font>
      <b/>
      <sz val="11"/>
      <name val="ＭＳ Ｐゴシック"/>
      <family val="3"/>
    </font>
    <font>
      <b/>
      <sz val="11"/>
      <color indexed="10"/>
      <name val="ＭＳ Ｐゴシック"/>
      <family val="3"/>
    </font>
    <font>
      <b/>
      <sz val="12"/>
      <name val="ＭＳ Ｐゴシック"/>
      <family val="3"/>
    </font>
    <font>
      <sz val="11"/>
      <name val="ＭＳ Ｐ明朝"/>
      <family val="1"/>
    </font>
    <font>
      <b/>
      <sz val="11"/>
      <color indexed="13"/>
      <name val="ＭＳ Ｐゴシック"/>
      <family val="3"/>
    </font>
    <font>
      <sz val="6"/>
      <color indexed="22"/>
      <name val="ＭＳ Ｐゴシック"/>
      <family val="3"/>
    </font>
    <font>
      <sz val="11"/>
      <color indexed="22"/>
      <name val="ＭＳ Ｐゴシック"/>
      <family val="3"/>
    </font>
    <font>
      <b/>
      <u val="single"/>
      <sz val="11"/>
      <color indexed="10"/>
      <name val="ＭＳ Ｐゴシック"/>
      <family val="3"/>
    </font>
    <font>
      <u val="single"/>
      <sz val="11"/>
      <name val="ＭＳ Ｐゴシック"/>
      <family val="3"/>
    </font>
    <font>
      <sz val="7"/>
      <color indexed="22"/>
      <name val="ＭＳ Ｐゴシック"/>
      <family val="3"/>
    </font>
    <font>
      <sz val="12"/>
      <name val="ＭＳ ゴシック"/>
      <family val="3"/>
    </font>
    <font>
      <sz val="16"/>
      <name val="ＭＳ Ｐゴシック"/>
      <family val="3"/>
    </font>
    <font>
      <b/>
      <sz val="16"/>
      <name val="ＭＳ Ｐゴシック"/>
      <family val="3"/>
    </font>
    <font>
      <b/>
      <sz val="12"/>
      <name val="ＭＳ ゴシック"/>
      <family val="3"/>
    </font>
    <font>
      <b/>
      <sz val="14"/>
      <name val="ＭＳ ゴシック"/>
      <family val="3"/>
    </font>
    <font>
      <b/>
      <u val="single"/>
      <sz val="11"/>
      <name val="ＭＳ Ｐゴシック"/>
      <family val="3"/>
    </font>
    <font>
      <sz val="10"/>
      <name val="ＭＳ Ｐゴシック"/>
      <family val="3"/>
    </font>
    <font>
      <sz val="9"/>
      <name val="ＭＳ Ｐゴシック"/>
      <family val="3"/>
    </font>
    <font>
      <sz val="12"/>
      <name val="ＭＳ Ｐゴシック"/>
      <family val="3"/>
    </font>
    <font>
      <sz val="11"/>
      <name val="ＭＳ ゴシック"/>
      <family val="3"/>
    </font>
    <font>
      <b/>
      <sz val="9"/>
      <name val="ＭＳ Ｐゴシック"/>
      <family val="3"/>
    </font>
    <font>
      <b/>
      <sz val="11"/>
      <name val="ＭＳ Ｐ明朝"/>
      <family val="1"/>
    </font>
    <font>
      <sz val="11"/>
      <color indexed="13"/>
      <name val="ＭＳ Ｐゴシック"/>
      <family val="3"/>
    </font>
    <font>
      <sz val="14"/>
      <color indexed="13"/>
      <name val="ＭＳ Ｐゴシック"/>
      <family val="3"/>
    </font>
    <font>
      <b/>
      <sz val="14"/>
      <color indexed="13"/>
      <name val="ＭＳ Ｐゴシック"/>
      <family val="3"/>
    </font>
    <font>
      <b/>
      <i/>
      <sz val="16"/>
      <name val="ＭＳ ゴシック"/>
      <family val="3"/>
    </font>
    <font>
      <sz val="11"/>
      <color indexed="15"/>
      <name val="ＭＳ Ｐゴシック"/>
      <family val="3"/>
    </font>
    <font>
      <sz val="11"/>
      <color indexed="41"/>
      <name val="ＭＳ Ｐゴシック"/>
      <family val="3"/>
    </font>
    <font>
      <i/>
      <sz val="14"/>
      <color indexed="15"/>
      <name val="HG丸ｺﾞｼｯｸM-PRO"/>
      <family val="3"/>
    </font>
    <font>
      <b/>
      <i/>
      <sz val="14"/>
      <color indexed="15"/>
      <name val="HG丸ｺﾞｼｯｸM-PRO"/>
      <family val="3"/>
    </font>
    <font>
      <sz val="14"/>
      <color indexed="15"/>
      <name val="ＭＳ Ｐゴシック"/>
      <family val="3"/>
    </font>
    <font>
      <b/>
      <sz val="11"/>
      <color indexed="15"/>
      <name val="ＭＳ Ｐゴシック"/>
      <family val="3"/>
    </font>
    <font>
      <sz val="9"/>
      <name val="MS UI Gothic"/>
      <family val="3"/>
    </font>
  </fonts>
  <fills count="8">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3"/>
        <bgColor indexed="64"/>
      </patternFill>
    </fill>
    <fill>
      <patternFill patternType="solid">
        <fgColor indexed="63"/>
        <bgColor indexed="64"/>
      </patternFill>
    </fill>
    <fill>
      <patternFill patternType="solid">
        <fgColor indexed="15"/>
        <bgColor indexed="64"/>
      </patternFill>
    </fill>
  </fills>
  <borders count="39">
    <border>
      <left/>
      <right/>
      <top/>
      <bottom/>
      <diagonal/>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color indexed="63"/>
      </top>
      <bottom style="thin"/>
    </border>
    <border>
      <left>
        <color indexed="63"/>
      </left>
      <right style="thick"/>
      <top>
        <color indexed="63"/>
      </top>
      <bottom style="thin"/>
    </border>
    <border>
      <left style="thick"/>
      <right>
        <color indexed="63"/>
      </right>
      <top>
        <color indexed="63"/>
      </top>
      <bottom>
        <color indexed="63"/>
      </bottom>
    </border>
    <border>
      <left>
        <color indexed="63"/>
      </left>
      <right style="thin"/>
      <top>
        <color indexed="63"/>
      </top>
      <bottom style="thick"/>
    </border>
    <border>
      <left>
        <color indexed="63"/>
      </left>
      <right>
        <color indexed="63"/>
      </right>
      <top style="thin"/>
      <bottom style="medium"/>
    </border>
    <border>
      <left>
        <color indexed="63"/>
      </left>
      <right style="thick"/>
      <top>
        <color indexed="63"/>
      </top>
      <bottom>
        <color indexed="63"/>
      </bottom>
    </border>
    <border>
      <left style="thick"/>
      <right>
        <color indexed="63"/>
      </right>
      <top style="thick"/>
      <bottom style="thick"/>
    </border>
    <border>
      <left>
        <color indexed="63"/>
      </left>
      <right>
        <color indexed="63"/>
      </right>
      <top style="thick"/>
      <bottom>
        <color indexed="63"/>
      </bottom>
    </border>
    <border>
      <left>
        <color indexed="63"/>
      </left>
      <right>
        <color indexed="63"/>
      </right>
      <top>
        <color indexed="63"/>
      </top>
      <bottom style="thick"/>
    </border>
    <border>
      <left style="thick"/>
      <right style="thick"/>
      <top>
        <color indexed="63"/>
      </top>
      <bottom style="thick"/>
    </border>
    <border>
      <left style="thick"/>
      <right style="thick"/>
      <top style="thick"/>
      <bottom>
        <color indexed="63"/>
      </bottom>
    </border>
    <border>
      <left style="thick"/>
      <right style="thick"/>
      <top>
        <color indexed="63"/>
      </top>
      <bottom>
        <color indexed="63"/>
      </bottom>
    </border>
    <border>
      <left style="thick"/>
      <right style="thick"/>
      <top style="thin"/>
      <bottom>
        <color indexed="63"/>
      </bottom>
    </border>
    <border>
      <left style="thin"/>
      <right>
        <color indexed="63"/>
      </right>
      <top style="thick"/>
      <bottom>
        <color indexed="63"/>
      </bottom>
    </border>
    <border>
      <left style="thin"/>
      <right>
        <color indexed="63"/>
      </right>
      <top>
        <color indexed="63"/>
      </top>
      <bottom style="thick"/>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0">
    <xf numFmtId="0" fontId="0" fillId="0" borderId="0" xfId="0" applyAlignment="1">
      <alignment/>
    </xf>
    <xf numFmtId="0" fontId="0" fillId="2" borderId="0" xfId="0" applyFill="1" applyAlignment="1">
      <alignment/>
    </xf>
    <xf numFmtId="0" fontId="0" fillId="2" borderId="0" xfId="0" applyFill="1" applyBorder="1" applyAlignment="1">
      <alignment/>
    </xf>
    <xf numFmtId="0" fontId="0" fillId="2" borderId="1" xfId="0" applyFill="1" applyBorder="1" applyAlignment="1">
      <alignment/>
    </xf>
    <xf numFmtId="176" fontId="0" fillId="2" borderId="0" xfId="0" applyNumberFormat="1" applyFill="1" applyAlignment="1">
      <alignment horizontal="center"/>
    </xf>
    <xf numFmtId="0" fontId="2" fillId="2" borderId="0" xfId="0" applyFont="1" applyFill="1" applyBorder="1" applyAlignment="1">
      <alignment horizontal="center"/>
    </xf>
    <xf numFmtId="0" fontId="0" fillId="2" borderId="0" xfId="0" applyFont="1" applyFill="1" applyAlignment="1">
      <alignment/>
    </xf>
    <xf numFmtId="0" fontId="3" fillId="2" borderId="0" xfId="0" applyFont="1" applyFill="1" applyAlignment="1">
      <alignment/>
    </xf>
    <xf numFmtId="0" fontId="0" fillId="3" borderId="0" xfId="0" applyFill="1" applyAlignment="1">
      <alignment/>
    </xf>
    <xf numFmtId="0" fontId="2" fillId="3" borderId="0" xfId="0" applyFont="1" applyFill="1" applyAlignment="1">
      <alignment/>
    </xf>
    <xf numFmtId="0" fontId="2" fillId="2" borderId="0" xfId="0" applyFont="1" applyFill="1" applyAlignment="1">
      <alignment/>
    </xf>
    <xf numFmtId="0" fontId="5" fillId="3" borderId="0" xfId="0" applyFont="1" applyFill="1" applyAlignment="1">
      <alignment/>
    </xf>
    <xf numFmtId="0" fontId="5" fillId="2" borderId="0" xfId="0" applyFont="1" applyFill="1" applyAlignment="1">
      <alignment/>
    </xf>
    <xf numFmtId="176" fontId="7" fillId="2" borderId="0" xfId="0" applyNumberFormat="1" applyFont="1" applyFill="1" applyBorder="1" applyAlignment="1">
      <alignment horizontal="center"/>
    </xf>
    <xf numFmtId="0" fontId="8" fillId="2" borderId="0" xfId="0" applyFont="1" applyFill="1" applyAlignment="1">
      <alignment/>
    </xf>
    <xf numFmtId="0" fontId="8" fillId="2" borderId="0" xfId="0" applyFont="1" applyFill="1" applyBorder="1" applyAlignment="1">
      <alignment/>
    </xf>
    <xf numFmtId="0" fontId="10" fillId="2" borderId="0" xfId="0" applyFont="1" applyFill="1" applyAlignment="1">
      <alignment/>
    </xf>
    <xf numFmtId="0" fontId="2" fillId="3" borderId="0" xfId="0" applyFont="1" applyFill="1" applyAlignment="1">
      <alignment horizontal="center"/>
    </xf>
    <xf numFmtId="176" fontId="11" fillId="2" borderId="0" xfId="0" applyNumberFormat="1" applyFont="1" applyFill="1" applyBorder="1" applyAlignment="1">
      <alignment horizontal="center"/>
    </xf>
    <xf numFmtId="176" fontId="8" fillId="2" borderId="0" xfId="0" applyNumberFormat="1" applyFont="1" applyFill="1" applyBorder="1" applyAlignment="1">
      <alignment horizontal="center"/>
    </xf>
    <xf numFmtId="176" fontId="11" fillId="2" borderId="0" xfId="0" applyNumberFormat="1" applyFont="1" applyFill="1" applyBorder="1" applyAlignment="1">
      <alignment/>
    </xf>
    <xf numFmtId="0" fontId="0" fillId="0" borderId="0" xfId="0" applyFill="1" applyAlignment="1">
      <alignment/>
    </xf>
    <xf numFmtId="0" fontId="2" fillId="0" borderId="0" xfId="0" applyFont="1" applyFill="1" applyAlignment="1">
      <alignment/>
    </xf>
    <xf numFmtId="0" fontId="5" fillId="0" borderId="0" xfId="0" applyFont="1" applyFill="1" applyAlignment="1">
      <alignment/>
    </xf>
    <xf numFmtId="0" fontId="13" fillId="2" borderId="0" xfId="0" applyFont="1" applyFill="1" applyAlignment="1">
      <alignment/>
    </xf>
    <xf numFmtId="0" fontId="14" fillId="2" borderId="0" xfId="0" applyFont="1" applyFill="1" applyAlignment="1">
      <alignment/>
    </xf>
    <xf numFmtId="0" fontId="13" fillId="0" borderId="0" xfId="0" applyFont="1" applyFill="1" applyAlignment="1">
      <alignment/>
    </xf>
    <xf numFmtId="0" fontId="12" fillId="0" borderId="0" xfId="0" applyFont="1" applyFill="1" applyBorder="1" applyAlignment="1">
      <alignment vertical="top"/>
    </xf>
    <xf numFmtId="0" fontId="12" fillId="2" borderId="0" xfId="0" applyFont="1" applyFill="1" applyBorder="1" applyAlignment="1">
      <alignment vertical="top"/>
    </xf>
    <xf numFmtId="176" fontId="0" fillId="2" borderId="0" xfId="0" applyNumberFormat="1" applyFill="1" applyBorder="1" applyAlignment="1">
      <alignment horizontal="center"/>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3" fillId="2" borderId="5" xfId="0" applyFont="1" applyFill="1" applyBorder="1" applyAlignment="1">
      <alignment/>
    </xf>
    <xf numFmtId="0" fontId="3" fillId="2" borderId="6" xfId="0" applyFont="1" applyFill="1" applyBorder="1" applyAlignment="1">
      <alignment/>
    </xf>
    <xf numFmtId="0" fontId="0" fillId="2" borderId="7" xfId="0" applyFill="1" applyBorder="1" applyAlignment="1">
      <alignment/>
    </xf>
    <xf numFmtId="0" fontId="2" fillId="2" borderId="7" xfId="0" applyFont="1" applyFill="1" applyBorder="1" applyAlignment="1">
      <alignment horizontal="center"/>
    </xf>
    <xf numFmtId="176" fontId="0" fillId="2" borderId="7" xfId="0" applyNumberFormat="1" applyFill="1" applyBorder="1" applyAlignment="1">
      <alignment horizontal="center"/>
    </xf>
    <xf numFmtId="176" fontId="0" fillId="2" borderId="8" xfId="0" applyNumberFormat="1" applyFill="1" applyBorder="1" applyAlignment="1">
      <alignment horizontal="center"/>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0" fillId="2" borderId="8" xfId="0" applyFill="1" applyBorder="1" applyAlignment="1">
      <alignment/>
    </xf>
    <xf numFmtId="0" fontId="18" fillId="2" borderId="0" xfId="0" applyFont="1" applyFill="1" applyBorder="1" applyAlignment="1">
      <alignment/>
    </xf>
    <xf numFmtId="0" fontId="18" fillId="2" borderId="9" xfId="0" applyFont="1" applyFill="1" applyBorder="1" applyAlignment="1">
      <alignment/>
    </xf>
    <xf numFmtId="0" fontId="0" fillId="2" borderId="0" xfId="0" applyFill="1" applyAlignment="1">
      <alignment/>
    </xf>
    <xf numFmtId="0" fontId="20" fillId="2" borderId="0" xfId="0" applyFont="1" applyFill="1" applyBorder="1" applyAlignment="1">
      <alignment/>
    </xf>
    <xf numFmtId="0" fontId="21" fillId="0" borderId="0" xfId="0" applyFont="1" applyFill="1" applyBorder="1" applyAlignment="1">
      <alignment vertical="top" wrapText="1"/>
    </xf>
    <xf numFmtId="0" fontId="20" fillId="0" borderId="0" xfId="0" applyFont="1" applyFill="1" applyAlignment="1">
      <alignment/>
    </xf>
    <xf numFmtId="0" fontId="0" fillId="4" borderId="10" xfId="0" applyFill="1" applyBorder="1" applyAlignment="1">
      <alignment/>
    </xf>
    <xf numFmtId="0" fontId="0" fillId="4" borderId="3" xfId="0" applyFill="1" applyBorder="1" applyAlignment="1">
      <alignment/>
    </xf>
    <xf numFmtId="0" fontId="0" fillId="4" borderId="11" xfId="0" applyFill="1" applyBorder="1" applyAlignment="1">
      <alignment/>
    </xf>
    <xf numFmtId="0" fontId="0" fillId="4" borderId="5" xfId="0" applyFill="1" applyBorder="1" applyAlignment="1">
      <alignment/>
    </xf>
    <xf numFmtId="0" fontId="0" fillId="4" borderId="0" xfId="0" applyFill="1" applyBorder="1" applyAlignment="1">
      <alignment/>
    </xf>
    <xf numFmtId="0" fontId="0" fillId="4" borderId="9" xfId="0" applyFill="1" applyBorder="1" applyAlignment="1">
      <alignment/>
    </xf>
    <xf numFmtId="0" fontId="0" fillId="4" borderId="12" xfId="0" applyFill="1" applyBorder="1" applyAlignment="1">
      <alignment/>
    </xf>
    <xf numFmtId="0" fontId="0" fillId="4" borderId="7" xfId="0" applyFill="1" applyBorder="1" applyAlignment="1">
      <alignment/>
    </xf>
    <xf numFmtId="0" fontId="0" fillId="4" borderId="13" xfId="0" applyFill="1" applyBorder="1" applyAlignment="1">
      <alignment/>
    </xf>
    <xf numFmtId="0" fontId="0" fillId="4"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19" fillId="2" borderId="0" xfId="0" applyFont="1" applyFill="1" applyAlignment="1">
      <alignment/>
    </xf>
    <xf numFmtId="0" fontId="0" fillId="4" borderId="17" xfId="0" applyFill="1" applyBorder="1" applyAlignment="1">
      <alignment/>
    </xf>
    <xf numFmtId="0" fontId="19" fillId="2" borderId="0" xfId="0" applyFont="1" applyFill="1" applyBorder="1" applyAlignment="1">
      <alignment/>
    </xf>
    <xf numFmtId="0" fontId="22" fillId="2" borderId="0" xfId="0" applyFont="1" applyFill="1" applyBorder="1" applyAlignment="1">
      <alignment horizontal="center"/>
    </xf>
    <xf numFmtId="176" fontId="19" fillId="2" borderId="0" xfId="0" applyNumberFormat="1" applyFont="1" applyFill="1" applyAlignment="1">
      <alignment horizontal="center"/>
    </xf>
    <xf numFmtId="0" fontId="19" fillId="0" borderId="0" xfId="0" applyFont="1" applyFill="1" applyAlignment="1">
      <alignment/>
    </xf>
    <xf numFmtId="0" fontId="20" fillId="2" borderId="0" xfId="0" applyFont="1" applyFill="1" applyAlignment="1">
      <alignment/>
    </xf>
    <xf numFmtId="0" fontId="4" fillId="2" borderId="0" xfId="0" applyFont="1" applyFill="1" applyBorder="1" applyAlignment="1">
      <alignment horizontal="center"/>
    </xf>
    <xf numFmtId="176" fontId="20" fillId="2" borderId="0" xfId="0" applyNumberFormat="1" applyFont="1" applyFill="1" applyAlignment="1">
      <alignment horizontal="center"/>
    </xf>
    <xf numFmtId="0" fontId="3" fillId="4" borderId="0" xfId="0" applyFont="1" applyFill="1" applyBorder="1" applyAlignment="1">
      <alignment/>
    </xf>
    <xf numFmtId="176" fontId="0" fillId="2" borderId="0" xfId="0" applyNumberFormat="1" applyFont="1" applyFill="1" applyAlignment="1">
      <alignment horizontal="center"/>
    </xf>
    <xf numFmtId="0" fontId="0" fillId="0" borderId="0" xfId="0" applyFont="1" applyFill="1" applyAlignment="1">
      <alignment/>
    </xf>
    <xf numFmtId="0" fontId="0" fillId="2" borderId="18" xfId="0" applyFill="1" applyBorder="1" applyAlignment="1">
      <alignment/>
    </xf>
    <xf numFmtId="0" fontId="0" fillId="2" borderId="0" xfId="0" applyFill="1" applyBorder="1" applyAlignment="1" quotePrefix="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4" borderId="23" xfId="0" applyFill="1" applyBorder="1" applyAlignment="1">
      <alignment/>
    </xf>
    <xf numFmtId="0" fontId="0" fillId="4" borderId="24" xfId="0" applyFill="1" applyBorder="1" applyAlignment="1">
      <alignment/>
    </xf>
    <xf numFmtId="0" fontId="0" fillId="4" borderId="25" xfId="0" applyFill="1" applyBorder="1" applyAlignment="1">
      <alignment/>
    </xf>
    <xf numFmtId="0" fontId="0" fillId="4" borderId="26" xfId="0" applyFill="1" applyBorder="1" applyAlignment="1">
      <alignment/>
    </xf>
    <xf numFmtId="0" fontId="0" fillId="4" borderId="27" xfId="0" applyFill="1" applyBorder="1" applyAlignment="1">
      <alignment/>
    </xf>
    <xf numFmtId="0" fontId="0" fillId="4" borderId="28" xfId="0" applyFill="1" applyBorder="1" applyAlignment="1">
      <alignment/>
    </xf>
    <xf numFmtId="176" fontId="20" fillId="2" borderId="0" xfId="0" applyNumberFormat="1" applyFont="1" applyFill="1" applyBorder="1" applyAlignment="1">
      <alignment horizontal="center"/>
    </xf>
    <xf numFmtId="0" fontId="23" fillId="3" borderId="0" xfId="0" applyFont="1" applyFill="1" applyAlignment="1">
      <alignment/>
    </xf>
    <xf numFmtId="0" fontId="2" fillId="3" borderId="0" xfId="0" applyFont="1" applyFill="1" applyBorder="1" applyAlignment="1">
      <alignment horizontal="center"/>
    </xf>
    <xf numFmtId="176" fontId="0" fillId="3" borderId="0" xfId="0" applyNumberFormat="1" applyFill="1" applyAlignment="1">
      <alignment horizontal="center"/>
    </xf>
    <xf numFmtId="0" fontId="25" fillId="2" borderId="0" xfId="0" applyFont="1" applyFill="1" applyAlignment="1">
      <alignment/>
    </xf>
    <xf numFmtId="0" fontId="26" fillId="3" borderId="0" xfId="0" applyFont="1" applyFill="1" applyAlignment="1">
      <alignment/>
    </xf>
    <xf numFmtId="0" fontId="25" fillId="3" borderId="0" xfId="0" applyFont="1" applyFill="1" applyAlignment="1">
      <alignment/>
    </xf>
    <xf numFmtId="0" fontId="25" fillId="0" borderId="0" xfId="0" applyFont="1" applyFill="1" applyAlignment="1">
      <alignment/>
    </xf>
    <xf numFmtId="0" fontId="24" fillId="5" borderId="0" xfId="0" applyFont="1" applyFill="1" applyAlignment="1">
      <alignment/>
    </xf>
    <xf numFmtId="0" fontId="24" fillId="2" borderId="0" xfId="0" applyFont="1" applyFill="1" applyAlignment="1">
      <alignment/>
    </xf>
    <xf numFmtId="0" fontId="24" fillId="3" borderId="0" xfId="0" applyFont="1" applyFill="1" applyAlignment="1">
      <alignment/>
    </xf>
    <xf numFmtId="0" fontId="8" fillId="3" borderId="0" xfId="0" applyFont="1" applyFill="1" applyAlignment="1">
      <alignment/>
    </xf>
    <xf numFmtId="0" fontId="20" fillId="2" borderId="0" xfId="0" applyFont="1" applyFill="1" applyAlignment="1">
      <alignment/>
    </xf>
    <xf numFmtId="0" fontId="20" fillId="0" borderId="0" xfId="0" applyFont="1" applyAlignment="1">
      <alignment/>
    </xf>
    <xf numFmtId="0" fontId="27" fillId="0" borderId="0" xfId="0" applyFont="1" applyAlignment="1">
      <alignment/>
    </xf>
    <xf numFmtId="0" fontId="29" fillId="3" borderId="0" xfId="0" applyFont="1" applyFill="1" applyAlignment="1">
      <alignment/>
    </xf>
    <xf numFmtId="0" fontId="30" fillId="6" borderId="0" xfId="0" applyFont="1" applyFill="1" applyAlignment="1">
      <alignment/>
    </xf>
    <xf numFmtId="0" fontId="31" fillId="6" borderId="0" xfId="0" applyFont="1" applyFill="1" applyBorder="1" applyAlignment="1">
      <alignment horizontal="center"/>
    </xf>
    <xf numFmtId="176" fontId="30" fillId="6" borderId="0" xfId="0" applyNumberFormat="1" applyFont="1" applyFill="1" applyAlignment="1">
      <alignment horizontal="center"/>
    </xf>
    <xf numFmtId="0" fontId="32" fillId="6" borderId="0" xfId="0" applyFont="1" applyFill="1" applyAlignment="1">
      <alignment/>
    </xf>
    <xf numFmtId="0" fontId="28" fillId="5" borderId="0" xfId="0" applyFont="1" applyFill="1" applyAlignment="1">
      <alignment/>
    </xf>
    <xf numFmtId="176" fontId="0" fillId="2" borderId="9" xfId="0" applyNumberFormat="1" applyFill="1" applyBorder="1" applyAlignment="1">
      <alignment horizontal="center"/>
    </xf>
    <xf numFmtId="0" fontId="27" fillId="0" borderId="0" xfId="0" applyFont="1" applyFill="1" applyAlignment="1">
      <alignment/>
    </xf>
    <xf numFmtId="0" fontId="0" fillId="0" borderId="0" xfId="0" applyFill="1" applyBorder="1" applyAlignment="1">
      <alignment/>
    </xf>
    <xf numFmtId="0" fontId="0" fillId="0" borderId="0" xfId="0" applyFill="1" applyAlignment="1">
      <alignment/>
    </xf>
    <xf numFmtId="0" fontId="20" fillId="0" borderId="0" xfId="0" applyFont="1" applyFill="1" applyAlignment="1">
      <alignment/>
    </xf>
    <xf numFmtId="0" fontId="21" fillId="0" borderId="29" xfId="0" applyFont="1" applyFill="1" applyBorder="1" applyAlignment="1">
      <alignment vertical="top" wrapText="1"/>
    </xf>
    <xf numFmtId="0" fontId="21" fillId="0" borderId="30" xfId="0" applyFont="1" applyFill="1" applyBorder="1" applyAlignment="1">
      <alignment vertical="top" wrapText="1"/>
    </xf>
    <xf numFmtId="0" fontId="21" fillId="0" borderId="31" xfId="0" applyFont="1" applyFill="1" applyBorder="1" applyAlignment="1">
      <alignment vertical="top" wrapText="1"/>
    </xf>
    <xf numFmtId="0" fontId="21" fillId="0" borderId="32" xfId="0" applyFont="1" applyFill="1" applyBorder="1" applyAlignment="1">
      <alignment vertical="top" wrapText="1"/>
    </xf>
    <xf numFmtId="0" fontId="21" fillId="0" borderId="0" xfId="0" applyFont="1" applyFill="1" applyBorder="1" applyAlignment="1">
      <alignment vertical="top" wrapText="1"/>
    </xf>
    <xf numFmtId="0" fontId="21" fillId="0" borderId="33" xfId="0" applyFont="1" applyFill="1" applyBorder="1" applyAlignment="1">
      <alignment vertical="top" wrapText="1"/>
    </xf>
    <xf numFmtId="0" fontId="21" fillId="0" borderId="34" xfId="0" applyFont="1" applyFill="1" applyBorder="1" applyAlignment="1">
      <alignment vertical="top" wrapText="1"/>
    </xf>
    <xf numFmtId="0" fontId="21" fillId="0" borderId="35" xfId="0" applyFont="1" applyFill="1" applyBorder="1" applyAlignment="1">
      <alignment vertical="top" wrapText="1"/>
    </xf>
    <xf numFmtId="0" fontId="21" fillId="0" borderId="36" xfId="0" applyFont="1" applyFill="1" applyBorder="1" applyAlignment="1">
      <alignment vertical="top" wrapText="1"/>
    </xf>
    <xf numFmtId="176" fontId="33" fillId="6" borderId="0" xfId="0" applyNumberFormat="1" applyFont="1" applyFill="1" applyBorder="1" applyAlignment="1">
      <alignment horizontal="center"/>
    </xf>
    <xf numFmtId="176" fontId="0" fillId="2" borderId="0" xfId="0" applyNumberFormat="1" applyFill="1" applyBorder="1" applyAlignment="1">
      <alignment horizontal="center"/>
    </xf>
    <xf numFmtId="176" fontId="28" fillId="6" borderId="1" xfId="0" applyNumberFormat="1" applyFont="1" applyFill="1" applyBorder="1" applyAlignment="1">
      <alignment horizontal="center"/>
    </xf>
    <xf numFmtId="0" fontId="33" fillId="6" borderId="0" xfId="0" applyFont="1" applyFill="1" applyBorder="1" applyAlignment="1">
      <alignment horizontal="center"/>
    </xf>
    <xf numFmtId="176" fontId="0" fillId="2" borderId="9" xfId="0" applyNumberFormat="1" applyFill="1" applyBorder="1" applyAlignment="1">
      <alignment horizontal="center"/>
    </xf>
    <xf numFmtId="0" fontId="2" fillId="0" borderId="37" xfId="0" applyFont="1" applyFill="1" applyBorder="1" applyAlignment="1" applyProtection="1">
      <alignment horizontal="center"/>
      <protection locked="0"/>
    </xf>
    <xf numFmtId="0" fontId="2" fillId="0" borderId="38" xfId="0" applyFont="1" applyFill="1" applyBorder="1" applyAlignment="1" applyProtection="1">
      <alignment horizontal="center"/>
      <protection locked="0"/>
    </xf>
    <xf numFmtId="176" fontId="6" fillId="2" borderId="0" xfId="0" applyNumberFormat="1" applyFont="1" applyFill="1" applyBorder="1" applyAlignment="1">
      <alignment horizontal="center"/>
    </xf>
    <xf numFmtId="0" fontId="0" fillId="2" borderId="2" xfId="0" applyFill="1" applyBorder="1" applyAlignment="1">
      <alignment vertical="center" wrapText="1"/>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0" xfId="0" applyFill="1" applyBorder="1" applyAlignment="1">
      <alignment vertical="center"/>
    </xf>
    <xf numFmtId="0" fontId="0" fillId="2" borderId="9"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4" fillId="3" borderId="0" xfId="0" applyFont="1" applyFill="1" applyAlignment="1">
      <alignment horizontal="center"/>
    </xf>
    <xf numFmtId="176" fontId="2" fillId="7" borderId="1" xfId="0" applyNumberFormat="1" applyFont="1" applyFill="1" applyBorder="1" applyAlignment="1">
      <alignment horizontal="center"/>
    </xf>
    <xf numFmtId="185" fontId="33" fillId="6" borderId="1" xfId="0" applyNumberFormat="1" applyFont="1" applyFill="1"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 Id="rId5" Type="http://schemas.openxmlformats.org/officeDocument/2006/relationships/image" Target="../media/image9.jpeg" /><Relationship Id="rId6" Type="http://schemas.openxmlformats.org/officeDocument/2006/relationships/image" Target="../media/image10.jpeg" /><Relationship Id="rId7" Type="http://schemas.openxmlformats.org/officeDocument/2006/relationships/image" Target="../media/image11.jpeg" /><Relationship Id="rId8" Type="http://schemas.openxmlformats.org/officeDocument/2006/relationships/image" Target="../media/image12.jpeg" /><Relationship Id="rId9" Type="http://schemas.openxmlformats.org/officeDocument/2006/relationships/image" Target="../media/image13.jpeg" /><Relationship Id="rId10" Type="http://schemas.openxmlformats.org/officeDocument/2006/relationships/image" Target="../media/image14.jpeg" /><Relationship Id="rId11" Type="http://schemas.openxmlformats.org/officeDocument/2006/relationships/image" Target="../media/image1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66675</xdr:colOff>
      <xdr:row>32</xdr:row>
      <xdr:rowOff>0</xdr:rowOff>
    </xdr:from>
    <xdr:to>
      <xdr:col>18</xdr:col>
      <xdr:colOff>66675</xdr:colOff>
      <xdr:row>46</xdr:row>
      <xdr:rowOff>171450</xdr:rowOff>
    </xdr:to>
    <xdr:sp>
      <xdr:nvSpPr>
        <xdr:cNvPr id="1" name="Line 1"/>
        <xdr:cNvSpPr>
          <a:spLocks/>
        </xdr:cNvSpPr>
      </xdr:nvSpPr>
      <xdr:spPr>
        <a:xfrm>
          <a:off x="3667125" y="6057900"/>
          <a:ext cx="0" cy="2752725"/>
        </a:xfrm>
        <a:prstGeom prst="line">
          <a:avLst/>
        </a:prstGeom>
        <a:noFill/>
        <a:ln w="3175"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33</xdr:row>
      <xdr:rowOff>95250</xdr:rowOff>
    </xdr:from>
    <xdr:to>
      <xdr:col>22</xdr:col>
      <xdr:colOff>133350</xdr:colOff>
      <xdr:row>47</xdr:row>
      <xdr:rowOff>0</xdr:rowOff>
    </xdr:to>
    <xdr:sp>
      <xdr:nvSpPr>
        <xdr:cNvPr id="2" name="Line 2"/>
        <xdr:cNvSpPr>
          <a:spLocks/>
        </xdr:cNvSpPr>
      </xdr:nvSpPr>
      <xdr:spPr>
        <a:xfrm>
          <a:off x="4533900" y="6315075"/>
          <a:ext cx="0" cy="2514600"/>
        </a:xfrm>
        <a:prstGeom prst="line">
          <a:avLst/>
        </a:prstGeom>
        <a:noFill/>
        <a:ln w="3175"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33</xdr:row>
      <xdr:rowOff>95250</xdr:rowOff>
    </xdr:from>
    <xdr:to>
      <xdr:col>26</xdr:col>
      <xdr:colOff>123825</xdr:colOff>
      <xdr:row>47</xdr:row>
      <xdr:rowOff>0</xdr:rowOff>
    </xdr:to>
    <xdr:sp>
      <xdr:nvSpPr>
        <xdr:cNvPr id="3" name="Line 3"/>
        <xdr:cNvSpPr>
          <a:spLocks/>
        </xdr:cNvSpPr>
      </xdr:nvSpPr>
      <xdr:spPr>
        <a:xfrm>
          <a:off x="5324475" y="6315075"/>
          <a:ext cx="0" cy="2514600"/>
        </a:xfrm>
        <a:prstGeom prst="line">
          <a:avLst/>
        </a:prstGeom>
        <a:noFill/>
        <a:ln w="3175"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66</xdr:row>
      <xdr:rowOff>152400</xdr:rowOff>
    </xdr:from>
    <xdr:to>
      <xdr:col>21</xdr:col>
      <xdr:colOff>9525</xdr:colOff>
      <xdr:row>70</xdr:row>
      <xdr:rowOff>47625</xdr:rowOff>
    </xdr:to>
    <xdr:sp>
      <xdr:nvSpPr>
        <xdr:cNvPr id="4" name="AutoShape 4"/>
        <xdr:cNvSpPr>
          <a:spLocks/>
        </xdr:cNvSpPr>
      </xdr:nvSpPr>
      <xdr:spPr>
        <a:xfrm>
          <a:off x="2038350" y="12601575"/>
          <a:ext cx="2171700" cy="657225"/>
        </a:xfrm>
        <a:prstGeom prst="cube">
          <a:avLst>
            <a:gd name="adj" fmla="val 32189"/>
          </a:avLst>
        </a:prstGeom>
        <a:blipFill>
          <a:blip r:embed="rId2"/>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65</xdr:row>
      <xdr:rowOff>152400</xdr:rowOff>
    </xdr:from>
    <xdr:to>
      <xdr:col>18</xdr:col>
      <xdr:colOff>161925</xdr:colOff>
      <xdr:row>69</xdr:row>
      <xdr:rowOff>114300</xdr:rowOff>
    </xdr:to>
    <xdr:sp>
      <xdr:nvSpPr>
        <xdr:cNvPr id="5" name="AutoShape 5"/>
        <xdr:cNvSpPr>
          <a:spLocks/>
        </xdr:cNvSpPr>
      </xdr:nvSpPr>
      <xdr:spPr>
        <a:xfrm>
          <a:off x="2457450" y="12411075"/>
          <a:ext cx="1304925" cy="723900"/>
        </a:xfrm>
        <a:prstGeom prst="cube">
          <a:avLst>
            <a:gd name="adj" fmla="val 19333"/>
          </a:avLst>
        </a:prstGeom>
        <a:blipFill>
          <a:blip r:embed="rId3"/>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63</xdr:row>
      <xdr:rowOff>47625</xdr:rowOff>
    </xdr:from>
    <xdr:to>
      <xdr:col>17</xdr:col>
      <xdr:colOff>85725</xdr:colOff>
      <xdr:row>68</xdr:row>
      <xdr:rowOff>76200</xdr:rowOff>
    </xdr:to>
    <xdr:sp>
      <xdr:nvSpPr>
        <xdr:cNvPr id="6" name="AutoShape 6"/>
        <xdr:cNvSpPr>
          <a:spLocks noChangeAspect="1"/>
        </xdr:cNvSpPr>
      </xdr:nvSpPr>
      <xdr:spPr>
        <a:xfrm>
          <a:off x="2762250" y="11925300"/>
          <a:ext cx="723900" cy="981075"/>
        </a:xfrm>
        <a:prstGeom prst="cube">
          <a:avLst>
            <a:gd name="adj" fmla="val 19333"/>
          </a:avLst>
        </a:prstGeom>
        <a:blipFill>
          <a:blip r:embed="rId4">
            <a:alphaModFix amt="40000"/>
          </a:blip>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63</xdr:row>
      <xdr:rowOff>38100</xdr:rowOff>
    </xdr:from>
    <xdr:to>
      <xdr:col>17</xdr:col>
      <xdr:colOff>85725</xdr:colOff>
      <xdr:row>65</xdr:row>
      <xdr:rowOff>180975</xdr:rowOff>
    </xdr:to>
    <xdr:sp>
      <xdr:nvSpPr>
        <xdr:cNvPr id="7" name="AutoShape 7"/>
        <xdr:cNvSpPr>
          <a:spLocks/>
        </xdr:cNvSpPr>
      </xdr:nvSpPr>
      <xdr:spPr>
        <a:xfrm>
          <a:off x="1581150" y="11915775"/>
          <a:ext cx="1905000" cy="523875"/>
        </a:xfrm>
        <a:prstGeom prst="cube">
          <a:avLst>
            <a:gd name="adj" fmla="val 47370"/>
          </a:avLst>
        </a:prstGeom>
        <a:solidFill>
          <a:srgbClr val="FFFF99">
            <a:alpha val="5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60</xdr:row>
      <xdr:rowOff>123825</xdr:rowOff>
    </xdr:from>
    <xdr:to>
      <xdr:col>17</xdr:col>
      <xdr:colOff>85725</xdr:colOff>
      <xdr:row>65</xdr:row>
      <xdr:rowOff>161925</xdr:rowOff>
    </xdr:to>
    <xdr:sp>
      <xdr:nvSpPr>
        <xdr:cNvPr id="8" name="AutoShape 8"/>
        <xdr:cNvSpPr>
          <a:spLocks noChangeAspect="1"/>
        </xdr:cNvSpPr>
      </xdr:nvSpPr>
      <xdr:spPr>
        <a:xfrm>
          <a:off x="2762250" y="11430000"/>
          <a:ext cx="723900" cy="990600"/>
        </a:xfrm>
        <a:prstGeom prst="cube">
          <a:avLst>
            <a:gd name="adj" fmla="val 19333"/>
          </a:avLst>
        </a:prstGeom>
        <a:blipFill>
          <a:blip r:embed="rId5">
            <a:alphaModFix amt="40000"/>
          </a:blip>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60</xdr:row>
      <xdr:rowOff>171450</xdr:rowOff>
    </xdr:from>
    <xdr:to>
      <xdr:col>15</xdr:col>
      <xdr:colOff>114300</xdr:colOff>
      <xdr:row>67</xdr:row>
      <xdr:rowOff>0</xdr:rowOff>
    </xdr:to>
    <xdr:sp>
      <xdr:nvSpPr>
        <xdr:cNvPr id="9" name="AutoShape 11"/>
        <xdr:cNvSpPr>
          <a:spLocks/>
        </xdr:cNvSpPr>
      </xdr:nvSpPr>
      <xdr:spPr>
        <a:xfrm>
          <a:off x="3028950" y="11477625"/>
          <a:ext cx="85725" cy="1162050"/>
        </a:xfrm>
        <a:prstGeom prst="can">
          <a:avLst>
            <a:gd name="adj" fmla="val -46092"/>
          </a:avLst>
        </a:prstGeom>
        <a:gradFill rotWithShape="1">
          <a:gsLst>
            <a:gs pos="0">
              <a:srgbClr val="C89191"/>
            </a:gs>
            <a:gs pos="50000">
              <a:srgbClr val="800000"/>
            </a:gs>
            <a:gs pos="100000">
              <a:srgbClr val="C89191"/>
            </a:gs>
          </a:gsLst>
          <a:lin ang="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63</xdr:row>
      <xdr:rowOff>66675</xdr:rowOff>
    </xdr:from>
    <xdr:to>
      <xdr:col>14</xdr:col>
      <xdr:colOff>171450</xdr:colOff>
      <xdr:row>69</xdr:row>
      <xdr:rowOff>76200</xdr:rowOff>
    </xdr:to>
    <xdr:sp>
      <xdr:nvSpPr>
        <xdr:cNvPr id="10" name="Rectangle 12"/>
        <xdr:cNvSpPr>
          <a:spLocks/>
        </xdr:cNvSpPr>
      </xdr:nvSpPr>
      <xdr:spPr>
        <a:xfrm>
          <a:off x="2771775" y="11944350"/>
          <a:ext cx="200025" cy="1152525"/>
        </a:xfrm>
        <a:prstGeom prst="rect">
          <a:avLst/>
        </a:prstGeom>
        <a:blipFill>
          <a:blip r:embed="rId6"/>
          <a:srcRect/>
          <a:stretch>
            <a:fillRect/>
          </a:stretch>
        </a:blip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56</xdr:row>
      <xdr:rowOff>0</xdr:rowOff>
    </xdr:from>
    <xdr:to>
      <xdr:col>12</xdr:col>
      <xdr:colOff>180975</xdr:colOff>
      <xdr:row>57</xdr:row>
      <xdr:rowOff>76200</xdr:rowOff>
    </xdr:to>
    <xdr:sp>
      <xdr:nvSpPr>
        <xdr:cNvPr id="11" name="TextBox 13"/>
        <xdr:cNvSpPr txBox="1">
          <a:spLocks noChangeArrowheads="1"/>
        </xdr:cNvSpPr>
      </xdr:nvSpPr>
      <xdr:spPr>
        <a:xfrm>
          <a:off x="2266950" y="10544175"/>
          <a:ext cx="314325" cy="2667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柱</a:t>
          </a:r>
        </a:p>
      </xdr:txBody>
    </xdr:sp>
    <xdr:clientData/>
  </xdr:twoCellAnchor>
  <xdr:twoCellAnchor>
    <xdr:from>
      <xdr:col>12</xdr:col>
      <xdr:colOff>114300</xdr:colOff>
      <xdr:row>56</xdr:row>
      <xdr:rowOff>171450</xdr:rowOff>
    </xdr:from>
    <xdr:to>
      <xdr:col>15</xdr:col>
      <xdr:colOff>0</xdr:colOff>
      <xdr:row>57</xdr:row>
      <xdr:rowOff>104775</xdr:rowOff>
    </xdr:to>
    <xdr:sp>
      <xdr:nvSpPr>
        <xdr:cNvPr id="12" name="Line 14"/>
        <xdr:cNvSpPr>
          <a:spLocks/>
        </xdr:cNvSpPr>
      </xdr:nvSpPr>
      <xdr:spPr>
        <a:xfrm>
          <a:off x="2514600" y="10715625"/>
          <a:ext cx="485775" cy="1238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58</xdr:row>
      <xdr:rowOff>19050</xdr:rowOff>
    </xdr:from>
    <xdr:to>
      <xdr:col>12</xdr:col>
      <xdr:colOff>133350</xdr:colOff>
      <xdr:row>59</xdr:row>
      <xdr:rowOff>95250</xdr:rowOff>
    </xdr:to>
    <xdr:sp>
      <xdr:nvSpPr>
        <xdr:cNvPr id="13" name="TextBox 16"/>
        <xdr:cNvSpPr txBox="1">
          <a:spLocks noChangeArrowheads="1"/>
        </xdr:cNvSpPr>
      </xdr:nvSpPr>
      <xdr:spPr>
        <a:xfrm>
          <a:off x="1790700" y="10944225"/>
          <a:ext cx="742950" cy="2667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ｱﾝｶｰﾎﾞﾙﾄ</a:t>
          </a:r>
        </a:p>
      </xdr:txBody>
    </xdr:sp>
    <xdr:clientData/>
  </xdr:twoCellAnchor>
  <xdr:twoCellAnchor>
    <xdr:from>
      <xdr:col>11</xdr:col>
      <xdr:colOff>142875</xdr:colOff>
      <xdr:row>59</xdr:row>
      <xdr:rowOff>28575</xdr:rowOff>
    </xdr:from>
    <xdr:to>
      <xdr:col>14</xdr:col>
      <xdr:colOff>123825</xdr:colOff>
      <xdr:row>60</xdr:row>
      <xdr:rowOff>152400</xdr:rowOff>
    </xdr:to>
    <xdr:sp>
      <xdr:nvSpPr>
        <xdr:cNvPr id="14" name="Line 17"/>
        <xdr:cNvSpPr>
          <a:spLocks/>
        </xdr:cNvSpPr>
      </xdr:nvSpPr>
      <xdr:spPr>
        <a:xfrm>
          <a:off x="2343150" y="11144250"/>
          <a:ext cx="581025" cy="3143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60</xdr:row>
      <xdr:rowOff>152400</xdr:rowOff>
    </xdr:from>
    <xdr:to>
      <xdr:col>11</xdr:col>
      <xdr:colOff>19050</xdr:colOff>
      <xdr:row>61</xdr:row>
      <xdr:rowOff>161925</xdr:rowOff>
    </xdr:to>
    <xdr:sp>
      <xdr:nvSpPr>
        <xdr:cNvPr id="15" name="TextBox 18"/>
        <xdr:cNvSpPr txBox="1">
          <a:spLocks noChangeArrowheads="1"/>
        </xdr:cNvSpPr>
      </xdr:nvSpPr>
      <xdr:spPr>
        <a:xfrm>
          <a:off x="1790700" y="11458575"/>
          <a:ext cx="428625" cy="2000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土台</a:t>
          </a:r>
        </a:p>
      </xdr:txBody>
    </xdr:sp>
    <xdr:clientData/>
  </xdr:twoCellAnchor>
  <xdr:twoCellAnchor>
    <xdr:from>
      <xdr:col>10</xdr:col>
      <xdr:colOff>85725</xdr:colOff>
      <xdr:row>61</xdr:row>
      <xdr:rowOff>171450</xdr:rowOff>
    </xdr:from>
    <xdr:to>
      <xdr:col>13</xdr:col>
      <xdr:colOff>104775</xdr:colOff>
      <xdr:row>62</xdr:row>
      <xdr:rowOff>66675</xdr:rowOff>
    </xdr:to>
    <xdr:sp>
      <xdr:nvSpPr>
        <xdr:cNvPr id="16" name="Line 19"/>
        <xdr:cNvSpPr>
          <a:spLocks/>
        </xdr:cNvSpPr>
      </xdr:nvSpPr>
      <xdr:spPr>
        <a:xfrm>
          <a:off x="2085975" y="11668125"/>
          <a:ext cx="619125" cy="857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61</xdr:row>
      <xdr:rowOff>19050</xdr:rowOff>
    </xdr:from>
    <xdr:to>
      <xdr:col>19</xdr:col>
      <xdr:colOff>104775</xdr:colOff>
      <xdr:row>63</xdr:row>
      <xdr:rowOff>76200</xdr:rowOff>
    </xdr:to>
    <xdr:sp>
      <xdr:nvSpPr>
        <xdr:cNvPr id="17" name="Line 20"/>
        <xdr:cNvSpPr>
          <a:spLocks/>
        </xdr:cNvSpPr>
      </xdr:nvSpPr>
      <xdr:spPr>
        <a:xfrm flipH="1">
          <a:off x="3114675" y="11515725"/>
          <a:ext cx="790575" cy="4381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59</xdr:row>
      <xdr:rowOff>152400</xdr:rowOff>
    </xdr:from>
    <xdr:to>
      <xdr:col>21</xdr:col>
      <xdr:colOff>133350</xdr:colOff>
      <xdr:row>60</xdr:row>
      <xdr:rowOff>161925</xdr:rowOff>
    </xdr:to>
    <xdr:sp>
      <xdr:nvSpPr>
        <xdr:cNvPr id="18" name="TextBox 21"/>
        <xdr:cNvSpPr txBox="1">
          <a:spLocks noChangeArrowheads="1"/>
        </xdr:cNvSpPr>
      </xdr:nvSpPr>
      <xdr:spPr>
        <a:xfrm>
          <a:off x="3905250" y="11268075"/>
          <a:ext cx="428625" cy="2000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鉄筋</a:t>
          </a:r>
        </a:p>
      </xdr:txBody>
    </xdr:sp>
    <xdr:clientData/>
  </xdr:twoCellAnchor>
  <xdr:twoCellAnchor>
    <xdr:from>
      <xdr:col>14</xdr:col>
      <xdr:colOff>85725</xdr:colOff>
      <xdr:row>67</xdr:row>
      <xdr:rowOff>152400</xdr:rowOff>
    </xdr:from>
    <xdr:to>
      <xdr:col>21</xdr:col>
      <xdr:colOff>133350</xdr:colOff>
      <xdr:row>67</xdr:row>
      <xdr:rowOff>161925</xdr:rowOff>
    </xdr:to>
    <xdr:sp>
      <xdr:nvSpPr>
        <xdr:cNvPr id="19" name="Line 22"/>
        <xdr:cNvSpPr>
          <a:spLocks/>
        </xdr:cNvSpPr>
      </xdr:nvSpPr>
      <xdr:spPr>
        <a:xfrm flipH="1" flipV="1">
          <a:off x="2886075" y="12792075"/>
          <a:ext cx="1447800" cy="95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171450</xdr:colOff>
      <xdr:row>67</xdr:row>
      <xdr:rowOff>47625</xdr:rowOff>
    </xdr:from>
    <xdr:to>
      <xdr:col>28</xdr:col>
      <xdr:colOff>104775</xdr:colOff>
      <xdr:row>68</xdr:row>
      <xdr:rowOff>66675</xdr:rowOff>
    </xdr:to>
    <xdr:sp>
      <xdr:nvSpPr>
        <xdr:cNvPr id="20" name="TextBox 23"/>
        <xdr:cNvSpPr txBox="1">
          <a:spLocks noChangeArrowheads="1"/>
        </xdr:cNvSpPr>
      </xdr:nvSpPr>
      <xdr:spPr>
        <a:xfrm>
          <a:off x="4371975" y="12687300"/>
          <a:ext cx="13335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ｺﾝｸﾘｰﾄ造 布基礎</a:t>
          </a:r>
        </a:p>
      </xdr:txBody>
    </xdr:sp>
    <xdr:clientData/>
  </xdr:twoCellAnchor>
  <xdr:twoCellAnchor>
    <xdr:from>
      <xdr:col>14</xdr:col>
      <xdr:colOff>180975</xdr:colOff>
      <xdr:row>63</xdr:row>
      <xdr:rowOff>38100</xdr:rowOff>
    </xdr:from>
    <xdr:to>
      <xdr:col>23</xdr:col>
      <xdr:colOff>180975</xdr:colOff>
      <xdr:row>65</xdr:row>
      <xdr:rowOff>180975</xdr:rowOff>
    </xdr:to>
    <xdr:sp>
      <xdr:nvSpPr>
        <xdr:cNvPr id="21" name="AutoShape 24"/>
        <xdr:cNvSpPr>
          <a:spLocks/>
        </xdr:cNvSpPr>
      </xdr:nvSpPr>
      <xdr:spPr>
        <a:xfrm>
          <a:off x="2981325" y="11915775"/>
          <a:ext cx="1800225" cy="523875"/>
        </a:xfrm>
        <a:prstGeom prst="cube">
          <a:avLst>
            <a:gd name="adj" fmla="val 47370"/>
          </a:avLst>
        </a:prstGeom>
        <a:solidFill>
          <a:srgbClr val="FFFF99">
            <a:alpha val="5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63</xdr:row>
      <xdr:rowOff>171450</xdr:rowOff>
    </xdr:from>
    <xdr:to>
      <xdr:col>22</xdr:col>
      <xdr:colOff>161925</xdr:colOff>
      <xdr:row>65</xdr:row>
      <xdr:rowOff>9525</xdr:rowOff>
    </xdr:to>
    <xdr:sp>
      <xdr:nvSpPr>
        <xdr:cNvPr id="22" name="TextBox 25"/>
        <xdr:cNvSpPr txBox="1">
          <a:spLocks noChangeArrowheads="1"/>
        </xdr:cNvSpPr>
      </xdr:nvSpPr>
      <xdr:spPr>
        <a:xfrm>
          <a:off x="3914775" y="12049125"/>
          <a:ext cx="647700" cy="2190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地表面</a:t>
          </a:r>
        </a:p>
      </xdr:txBody>
    </xdr:sp>
    <xdr:clientData/>
  </xdr:twoCellAnchor>
  <xdr:twoCellAnchor>
    <xdr:from>
      <xdr:col>13</xdr:col>
      <xdr:colOff>152400</xdr:colOff>
      <xdr:row>62</xdr:row>
      <xdr:rowOff>9525</xdr:rowOff>
    </xdr:from>
    <xdr:to>
      <xdr:col>14</xdr:col>
      <xdr:colOff>190500</xdr:colOff>
      <xdr:row>63</xdr:row>
      <xdr:rowOff>47625</xdr:rowOff>
    </xdr:to>
    <xdr:sp>
      <xdr:nvSpPr>
        <xdr:cNvPr id="23" name="Rectangle 26"/>
        <xdr:cNvSpPr>
          <a:spLocks/>
        </xdr:cNvSpPr>
      </xdr:nvSpPr>
      <xdr:spPr>
        <a:xfrm>
          <a:off x="2752725" y="11696700"/>
          <a:ext cx="238125" cy="228600"/>
        </a:xfrm>
        <a:prstGeom prst="rect">
          <a:avLst/>
        </a:prstGeom>
        <a:blipFill>
          <a:blip r:embed="rId7"/>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104</xdr:row>
      <xdr:rowOff>0</xdr:rowOff>
    </xdr:from>
    <xdr:to>
      <xdr:col>28</xdr:col>
      <xdr:colOff>152400</xdr:colOff>
      <xdr:row>104</xdr:row>
      <xdr:rowOff>0</xdr:rowOff>
    </xdr:to>
    <xdr:sp>
      <xdr:nvSpPr>
        <xdr:cNvPr id="24" name="Rectangle 27"/>
        <xdr:cNvSpPr>
          <a:spLocks/>
        </xdr:cNvSpPr>
      </xdr:nvSpPr>
      <xdr:spPr>
        <a:xfrm>
          <a:off x="5619750" y="19745325"/>
          <a:ext cx="133350" cy="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104</xdr:row>
      <xdr:rowOff>0</xdr:rowOff>
    </xdr:from>
    <xdr:to>
      <xdr:col>12</xdr:col>
      <xdr:colOff>19050</xdr:colOff>
      <xdr:row>104</xdr:row>
      <xdr:rowOff>0</xdr:rowOff>
    </xdr:to>
    <xdr:sp>
      <xdr:nvSpPr>
        <xdr:cNvPr id="25" name="TextBox 28"/>
        <xdr:cNvSpPr txBox="1">
          <a:spLocks noChangeArrowheads="1"/>
        </xdr:cNvSpPr>
      </xdr:nvSpPr>
      <xdr:spPr>
        <a:xfrm>
          <a:off x="1866900" y="19745325"/>
          <a:ext cx="552450" cy="0"/>
        </a:xfrm>
        <a:prstGeom prst="rect">
          <a:avLst/>
        </a:prstGeom>
        <a:noFill/>
        <a:ln w="9525" cmpd="sng">
          <a:noFill/>
        </a:ln>
      </xdr:spPr>
      <xdr:txBody>
        <a:bodyPr vertOverflow="clip" wrap="square"/>
        <a:p>
          <a:pPr algn="ctr">
            <a:defRPr/>
          </a:pPr>
          <a:r>
            <a:rPr lang="en-US" cap="none" sz="900" b="0" i="0" u="none" baseline="0">
              <a:latin typeface="ＭＳ Ｐゴシック"/>
              <a:ea typeface="ＭＳ Ｐゴシック"/>
              <a:cs typeface="ＭＳ Ｐゴシック"/>
            </a:rPr>
            <a:t>不整形</a:t>
          </a:r>
        </a:p>
      </xdr:txBody>
    </xdr:sp>
    <xdr:clientData/>
  </xdr:twoCellAnchor>
  <xdr:twoCellAnchor>
    <xdr:from>
      <xdr:col>3</xdr:col>
      <xdr:colOff>171450</xdr:colOff>
      <xdr:row>104</xdr:row>
      <xdr:rowOff>0</xdr:rowOff>
    </xdr:from>
    <xdr:to>
      <xdr:col>5</xdr:col>
      <xdr:colOff>133350</xdr:colOff>
      <xdr:row>104</xdr:row>
      <xdr:rowOff>0</xdr:rowOff>
    </xdr:to>
    <xdr:sp>
      <xdr:nvSpPr>
        <xdr:cNvPr id="26" name="TextBox 29"/>
        <xdr:cNvSpPr txBox="1">
          <a:spLocks noChangeArrowheads="1"/>
        </xdr:cNvSpPr>
      </xdr:nvSpPr>
      <xdr:spPr>
        <a:xfrm>
          <a:off x="771525" y="19745325"/>
          <a:ext cx="361950" cy="0"/>
        </a:xfrm>
        <a:prstGeom prst="rect">
          <a:avLst/>
        </a:prstGeom>
        <a:noFill/>
        <a:ln w="9525" cmpd="sng">
          <a:noFill/>
        </a:ln>
      </xdr:spPr>
      <xdr:txBody>
        <a:bodyPr vertOverflow="clip" wrap="square"/>
        <a:p>
          <a:pPr algn="ctr">
            <a:defRPr/>
          </a:pPr>
          <a:r>
            <a:rPr lang="en-US" cap="none" sz="900" b="0" i="0" u="none" baseline="0">
              <a:latin typeface="ＭＳ Ｐゴシック"/>
              <a:ea typeface="ＭＳ Ｐゴシック"/>
              <a:cs typeface="ＭＳ Ｐゴシック"/>
            </a:rPr>
            <a:t>整形</a:t>
          </a:r>
        </a:p>
      </xdr:txBody>
    </xdr:sp>
    <xdr:clientData/>
  </xdr:twoCellAnchor>
  <xdr:twoCellAnchor>
    <xdr:from>
      <xdr:col>25</xdr:col>
      <xdr:colOff>180975</xdr:colOff>
      <xdr:row>104</xdr:row>
      <xdr:rowOff>0</xdr:rowOff>
    </xdr:from>
    <xdr:to>
      <xdr:col>28</xdr:col>
      <xdr:colOff>133350</xdr:colOff>
      <xdr:row>104</xdr:row>
      <xdr:rowOff>0</xdr:rowOff>
    </xdr:to>
    <xdr:sp>
      <xdr:nvSpPr>
        <xdr:cNvPr id="27" name="TextBox 30"/>
        <xdr:cNvSpPr txBox="1">
          <a:spLocks noChangeArrowheads="1"/>
        </xdr:cNvSpPr>
      </xdr:nvSpPr>
      <xdr:spPr>
        <a:xfrm>
          <a:off x="5181600" y="19745325"/>
          <a:ext cx="552450" cy="0"/>
        </a:xfrm>
        <a:prstGeom prst="rect">
          <a:avLst/>
        </a:prstGeom>
        <a:noFill/>
        <a:ln w="9525" cmpd="sng">
          <a:noFill/>
        </a:ln>
      </xdr:spPr>
      <xdr:txBody>
        <a:bodyPr vertOverflow="clip" wrap="square"/>
        <a:p>
          <a:pPr algn="ctr">
            <a:defRPr/>
          </a:pPr>
          <a:r>
            <a:rPr lang="en-US" cap="none" sz="900" b="0" i="0" u="none" baseline="0">
              <a:latin typeface="ＭＳ Ｐゴシック"/>
              <a:ea typeface="ＭＳ Ｐゴシック"/>
              <a:cs typeface="ＭＳ Ｐゴシック"/>
            </a:rPr>
            <a:t>不整形</a:t>
          </a:r>
        </a:p>
      </xdr:txBody>
    </xdr:sp>
    <xdr:clientData/>
  </xdr:twoCellAnchor>
  <xdr:twoCellAnchor>
    <xdr:from>
      <xdr:col>20</xdr:col>
      <xdr:colOff>85725</xdr:colOff>
      <xdr:row>104</xdr:row>
      <xdr:rowOff>0</xdr:rowOff>
    </xdr:from>
    <xdr:to>
      <xdr:col>22</xdr:col>
      <xdr:colOff>47625</xdr:colOff>
      <xdr:row>104</xdr:row>
      <xdr:rowOff>0</xdr:rowOff>
    </xdr:to>
    <xdr:sp>
      <xdr:nvSpPr>
        <xdr:cNvPr id="28" name="TextBox 31"/>
        <xdr:cNvSpPr txBox="1">
          <a:spLocks noChangeArrowheads="1"/>
        </xdr:cNvSpPr>
      </xdr:nvSpPr>
      <xdr:spPr>
        <a:xfrm>
          <a:off x="4086225" y="19745325"/>
          <a:ext cx="361950" cy="0"/>
        </a:xfrm>
        <a:prstGeom prst="rect">
          <a:avLst/>
        </a:prstGeom>
        <a:noFill/>
        <a:ln w="9525" cmpd="sng">
          <a:noFill/>
        </a:ln>
      </xdr:spPr>
      <xdr:txBody>
        <a:bodyPr vertOverflow="clip" wrap="square"/>
        <a:p>
          <a:pPr algn="ctr">
            <a:defRPr/>
          </a:pPr>
          <a:r>
            <a:rPr lang="en-US" cap="none" sz="900" b="0" i="0" u="none" baseline="0">
              <a:latin typeface="ＭＳ Ｐゴシック"/>
              <a:ea typeface="ＭＳ Ｐゴシック"/>
              <a:cs typeface="ＭＳ Ｐゴシック"/>
            </a:rPr>
            <a:t>整形</a:t>
          </a:r>
        </a:p>
      </xdr:txBody>
    </xdr:sp>
    <xdr:clientData/>
  </xdr:twoCellAnchor>
  <xdr:twoCellAnchor>
    <xdr:from>
      <xdr:col>14</xdr:col>
      <xdr:colOff>9525</xdr:colOff>
      <xdr:row>129</xdr:row>
      <xdr:rowOff>180975</xdr:rowOff>
    </xdr:from>
    <xdr:to>
      <xdr:col>19</xdr:col>
      <xdr:colOff>190500</xdr:colOff>
      <xdr:row>129</xdr:row>
      <xdr:rowOff>180975</xdr:rowOff>
    </xdr:to>
    <xdr:sp>
      <xdr:nvSpPr>
        <xdr:cNvPr id="29" name="Line 32"/>
        <xdr:cNvSpPr>
          <a:spLocks/>
        </xdr:cNvSpPr>
      </xdr:nvSpPr>
      <xdr:spPr>
        <a:xfrm>
          <a:off x="2809875" y="24803100"/>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129</xdr:row>
      <xdr:rowOff>76200</xdr:rowOff>
    </xdr:from>
    <xdr:to>
      <xdr:col>19</xdr:col>
      <xdr:colOff>190500</xdr:colOff>
      <xdr:row>129</xdr:row>
      <xdr:rowOff>76200</xdr:rowOff>
    </xdr:to>
    <xdr:sp>
      <xdr:nvSpPr>
        <xdr:cNvPr id="30" name="Line 33"/>
        <xdr:cNvSpPr>
          <a:spLocks/>
        </xdr:cNvSpPr>
      </xdr:nvSpPr>
      <xdr:spPr>
        <a:xfrm>
          <a:off x="2809875" y="24698325"/>
          <a:ext cx="1181100"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129</xdr:row>
      <xdr:rowOff>47625</xdr:rowOff>
    </xdr:from>
    <xdr:to>
      <xdr:col>14</xdr:col>
      <xdr:colOff>9525</xdr:colOff>
      <xdr:row>129</xdr:row>
      <xdr:rowOff>114300</xdr:rowOff>
    </xdr:to>
    <xdr:sp>
      <xdr:nvSpPr>
        <xdr:cNvPr id="31" name="Line 34"/>
        <xdr:cNvSpPr>
          <a:spLocks/>
        </xdr:cNvSpPr>
      </xdr:nvSpPr>
      <xdr:spPr>
        <a:xfrm>
          <a:off x="2809875" y="24669750"/>
          <a:ext cx="0" cy="66675"/>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129</xdr:row>
      <xdr:rowOff>47625</xdr:rowOff>
    </xdr:from>
    <xdr:to>
      <xdr:col>15</xdr:col>
      <xdr:colOff>47625</xdr:colOff>
      <xdr:row>129</xdr:row>
      <xdr:rowOff>114300</xdr:rowOff>
    </xdr:to>
    <xdr:sp>
      <xdr:nvSpPr>
        <xdr:cNvPr id="32" name="Line 35"/>
        <xdr:cNvSpPr>
          <a:spLocks/>
        </xdr:cNvSpPr>
      </xdr:nvSpPr>
      <xdr:spPr>
        <a:xfrm>
          <a:off x="3048000" y="24669750"/>
          <a:ext cx="0" cy="66675"/>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129</xdr:row>
      <xdr:rowOff>47625</xdr:rowOff>
    </xdr:from>
    <xdr:to>
      <xdr:col>16</xdr:col>
      <xdr:colOff>104775</xdr:colOff>
      <xdr:row>129</xdr:row>
      <xdr:rowOff>114300</xdr:rowOff>
    </xdr:to>
    <xdr:sp>
      <xdr:nvSpPr>
        <xdr:cNvPr id="33" name="Line 36"/>
        <xdr:cNvSpPr>
          <a:spLocks/>
        </xdr:cNvSpPr>
      </xdr:nvSpPr>
      <xdr:spPr>
        <a:xfrm>
          <a:off x="3305175" y="24669750"/>
          <a:ext cx="0" cy="66675"/>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129</xdr:row>
      <xdr:rowOff>47625</xdr:rowOff>
    </xdr:from>
    <xdr:to>
      <xdr:col>17</xdr:col>
      <xdr:colOff>152400</xdr:colOff>
      <xdr:row>129</xdr:row>
      <xdr:rowOff>114300</xdr:rowOff>
    </xdr:to>
    <xdr:sp>
      <xdr:nvSpPr>
        <xdr:cNvPr id="34" name="Line 37"/>
        <xdr:cNvSpPr>
          <a:spLocks/>
        </xdr:cNvSpPr>
      </xdr:nvSpPr>
      <xdr:spPr>
        <a:xfrm>
          <a:off x="3552825" y="24669750"/>
          <a:ext cx="0" cy="66675"/>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129</xdr:row>
      <xdr:rowOff>47625</xdr:rowOff>
    </xdr:from>
    <xdr:to>
      <xdr:col>18</xdr:col>
      <xdr:colOff>180975</xdr:colOff>
      <xdr:row>129</xdr:row>
      <xdr:rowOff>114300</xdr:rowOff>
    </xdr:to>
    <xdr:sp>
      <xdr:nvSpPr>
        <xdr:cNvPr id="35" name="Line 38"/>
        <xdr:cNvSpPr>
          <a:spLocks/>
        </xdr:cNvSpPr>
      </xdr:nvSpPr>
      <xdr:spPr>
        <a:xfrm>
          <a:off x="3781425" y="24669750"/>
          <a:ext cx="0" cy="666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129</xdr:row>
      <xdr:rowOff>47625</xdr:rowOff>
    </xdr:from>
    <xdr:to>
      <xdr:col>20</xdr:col>
      <xdr:colOff>0</xdr:colOff>
      <xdr:row>129</xdr:row>
      <xdr:rowOff>114300</xdr:rowOff>
    </xdr:to>
    <xdr:sp>
      <xdr:nvSpPr>
        <xdr:cNvPr id="36" name="Line 39"/>
        <xdr:cNvSpPr>
          <a:spLocks/>
        </xdr:cNvSpPr>
      </xdr:nvSpPr>
      <xdr:spPr>
        <a:xfrm>
          <a:off x="4000500" y="24669750"/>
          <a:ext cx="0" cy="666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129</xdr:row>
      <xdr:rowOff>152400</xdr:rowOff>
    </xdr:from>
    <xdr:to>
      <xdr:col>14</xdr:col>
      <xdr:colOff>9525</xdr:colOff>
      <xdr:row>130</xdr:row>
      <xdr:rowOff>28575</xdr:rowOff>
    </xdr:to>
    <xdr:sp>
      <xdr:nvSpPr>
        <xdr:cNvPr id="37" name="Line 40"/>
        <xdr:cNvSpPr>
          <a:spLocks/>
        </xdr:cNvSpPr>
      </xdr:nvSpPr>
      <xdr:spPr>
        <a:xfrm>
          <a:off x="2809875" y="24774525"/>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129</xdr:row>
      <xdr:rowOff>161925</xdr:rowOff>
    </xdr:from>
    <xdr:to>
      <xdr:col>20</xdr:col>
      <xdr:colOff>0</xdr:colOff>
      <xdr:row>130</xdr:row>
      <xdr:rowOff>38100</xdr:rowOff>
    </xdr:to>
    <xdr:sp>
      <xdr:nvSpPr>
        <xdr:cNvPr id="38" name="Line 41"/>
        <xdr:cNvSpPr>
          <a:spLocks/>
        </xdr:cNvSpPr>
      </xdr:nvSpPr>
      <xdr:spPr>
        <a:xfrm>
          <a:off x="4000500" y="2478405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129</xdr:row>
      <xdr:rowOff>76200</xdr:rowOff>
    </xdr:from>
    <xdr:to>
      <xdr:col>20</xdr:col>
      <xdr:colOff>0</xdr:colOff>
      <xdr:row>129</xdr:row>
      <xdr:rowOff>76200</xdr:rowOff>
    </xdr:to>
    <xdr:sp>
      <xdr:nvSpPr>
        <xdr:cNvPr id="39" name="Line 42"/>
        <xdr:cNvSpPr>
          <a:spLocks/>
        </xdr:cNvSpPr>
      </xdr:nvSpPr>
      <xdr:spPr>
        <a:xfrm>
          <a:off x="3790950" y="246983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95</xdr:row>
      <xdr:rowOff>57150</xdr:rowOff>
    </xdr:from>
    <xdr:to>
      <xdr:col>10</xdr:col>
      <xdr:colOff>190500</xdr:colOff>
      <xdr:row>98</xdr:row>
      <xdr:rowOff>180975</xdr:rowOff>
    </xdr:to>
    <xdr:sp>
      <xdr:nvSpPr>
        <xdr:cNvPr id="40" name="Polygon 43"/>
        <xdr:cNvSpPr>
          <a:spLocks/>
        </xdr:cNvSpPr>
      </xdr:nvSpPr>
      <xdr:spPr>
        <a:xfrm>
          <a:off x="1219200" y="18087975"/>
          <a:ext cx="971550" cy="695325"/>
        </a:xfrm>
        <a:custGeom>
          <a:pathLst>
            <a:path h="73" w="102">
              <a:moveTo>
                <a:pt x="0" y="2"/>
              </a:moveTo>
              <a:cubicBezTo>
                <a:pt x="23" y="2"/>
                <a:pt x="80" y="0"/>
                <a:pt x="95" y="3"/>
              </a:cubicBezTo>
              <a:lnTo>
                <a:pt x="95" y="20"/>
              </a:lnTo>
              <a:lnTo>
                <a:pt x="102" y="20"/>
              </a:lnTo>
              <a:lnTo>
                <a:pt x="102" y="50"/>
              </a:lnTo>
              <a:lnTo>
                <a:pt x="91" y="50"/>
              </a:lnTo>
              <a:lnTo>
                <a:pt x="91" y="73"/>
              </a:lnTo>
              <a:lnTo>
                <a:pt x="14" y="73"/>
              </a:lnTo>
              <a:lnTo>
                <a:pt x="14" y="54"/>
              </a:lnTo>
              <a:lnTo>
                <a:pt x="1" y="54"/>
              </a:lnTo>
              <a:lnTo>
                <a:pt x="0" y="2"/>
              </a:lnTo>
              <a:close/>
            </a:path>
          </a:pathLst>
        </a:cu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95</xdr:row>
      <xdr:rowOff>38100</xdr:rowOff>
    </xdr:from>
    <xdr:to>
      <xdr:col>27</xdr:col>
      <xdr:colOff>0</xdr:colOff>
      <xdr:row>98</xdr:row>
      <xdr:rowOff>180975</xdr:rowOff>
    </xdr:to>
    <xdr:sp>
      <xdr:nvSpPr>
        <xdr:cNvPr id="41" name="Polygon 44"/>
        <xdr:cNvSpPr>
          <a:spLocks/>
        </xdr:cNvSpPr>
      </xdr:nvSpPr>
      <xdr:spPr>
        <a:xfrm>
          <a:off x="4457700" y="18068925"/>
          <a:ext cx="942975" cy="714375"/>
        </a:xfrm>
        <a:custGeom>
          <a:pathLst>
            <a:path h="75" w="77">
              <a:moveTo>
                <a:pt x="0" y="48"/>
              </a:moveTo>
              <a:cubicBezTo>
                <a:pt x="0" y="53"/>
                <a:pt x="0" y="59"/>
                <a:pt x="0" y="64"/>
              </a:cubicBezTo>
              <a:lnTo>
                <a:pt x="27" y="64"/>
              </a:lnTo>
              <a:lnTo>
                <a:pt x="27" y="48"/>
              </a:lnTo>
              <a:lnTo>
                <a:pt x="51" y="48"/>
              </a:lnTo>
              <a:lnTo>
                <a:pt x="51" y="75"/>
              </a:lnTo>
              <a:lnTo>
                <a:pt x="77" y="75"/>
              </a:lnTo>
              <a:lnTo>
                <a:pt x="77" y="29"/>
              </a:lnTo>
              <a:lnTo>
                <a:pt x="64" y="29"/>
              </a:lnTo>
              <a:lnTo>
                <a:pt x="64" y="16"/>
              </a:lnTo>
              <a:lnTo>
                <a:pt x="39" y="16"/>
              </a:lnTo>
              <a:lnTo>
                <a:pt x="39" y="0"/>
              </a:lnTo>
              <a:lnTo>
                <a:pt x="15" y="0"/>
              </a:lnTo>
              <a:lnTo>
                <a:pt x="15" y="32"/>
              </a:lnTo>
              <a:lnTo>
                <a:pt x="0" y="32"/>
              </a:lnTo>
              <a:lnTo>
                <a:pt x="0" y="48"/>
              </a:lnTo>
              <a:close/>
            </a:path>
          </a:pathLst>
        </a:cu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101</xdr:row>
      <xdr:rowOff>104775</xdr:rowOff>
    </xdr:from>
    <xdr:to>
      <xdr:col>10</xdr:col>
      <xdr:colOff>152400</xdr:colOff>
      <xdr:row>102</xdr:row>
      <xdr:rowOff>161925</xdr:rowOff>
    </xdr:to>
    <xdr:sp>
      <xdr:nvSpPr>
        <xdr:cNvPr id="42" name="Rectangle 45"/>
        <xdr:cNvSpPr>
          <a:spLocks/>
        </xdr:cNvSpPr>
      </xdr:nvSpPr>
      <xdr:spPr>
        <a:xfrm>
          <a:off x="1276350" y="19278600"/>
          <a:ext cx="876300" cy="2476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100</xdr:row>
      <xdr:rowOff>161925</xdr:rowOff>
    </xdr:from>
    <xdr:to>
      <xdr:col>11</xdr:col>
      <xdr:colOff>0</xdr:colOff>
      <xdr:row>101</xdr:row>
      <xdr:rowOff>133350</xdr:rowOff>
    </xdr:to>
    <xdr:sp>
      <xdr:nvSpPr>
        <xdr:cNvPr id="43" name="Rectangle 46"/>
        <xdr:cNvSpPr>
          <a:spLocks/>
        </xdr:cNvSpPr>
      </xdr:nvSpPr>
      <xdr:spPr>
        <a:xfrm>
          <a:off x="1219200" y="19145250"/>
          <a:ext cx="981075" cy="161925"/>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100</xdr:row>
      <xdr:rowOff>57150</xdr:rowOff>
    </xdr:from>
    <xdr:to>
      <xdr:col>10</xdr:col>
      <xdr:colOff>95250</xdr:colOff>
      <xdr:row>101</xdr:row>
      <xdr:rowOff>28575</xdr:rowOff>
    </xdr:to>
    <xdr:sp>
      <xdr:nvSpPr>
        <xdr:cNvPr id="44" name="Rectangle 47"/>
        <xdr:cNvSpPr>
          <a:spLocks/>
        </xdr:cNvSpPr>
      </xdr:nvSpPr>
      <xdr:spPr>
        <a:xfrm>
          <a:off x="1343025" y="19040475"/>
          <a:ext cx="752475" cy="16192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99</xdr:row>
      <xdr:rowOff>142875</xdr:rowOff>
    </xdr:from>
    <xdr:to>
      <xdr:col>10</xdr:col>
      <xdr:colOff>123825</xdr:colOff>
      <xdr:row>100</xdr:row>
      <xdr:rowOff>114300</xdr:rowOff>
    </xdr:to>
    <xdr:sp>
      <xdr:nvSpPr>
        <xdr:cNvPr id="45" name="Rectangle 48"/>
        <xdr:cNvSpPr>
          <a:spLocks/>
        </xdr:cNvSpPr>
      </xdr:nvSpPr>
      <xdr:spPr>
        <a:xfrm>
          <a:off x="1304925" y="18935700"/>
          <a:ext cx="819150" cy="161925"/>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101</xdr:row>
      <xdr:rowOff>76200</xdr:rowOff>
    </xdr:from>
    <xdr:to>
      <xdr:col>26</xdr:col>
      <xdr:colOff>66675</xdr:colOff>
      <xdr:row>102</xdr:row>
      <xdr:rowOff>133350</xdr:rowOff>
    </xdr:to>
    <xdr:sp>
      <xdr:nvSpPr>
        <xdr:cNvPr id="46" name="Rectangle 49"/>
        <xdr:cNvSpPr>
          <a:spLocks/>
        </xdr:cNvSpPr>
      </xdr:nvSpPr>
      <xdr:spPr>
        <a:xfrm>
          <a:off x="4514850" y="19250025"/>
          <a:ext cx="752475" cy="2476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99</xdr:row>
      <xdr:rowOff>161925</xdr:rowOff>
    </xdr:from>
    <xdr:to>
      <xdr:col>26</xdr:col>
      <xdr:colOff>190500</xdr:colOff>
      <xdr:row>101</xdr:row>
      <xdr:rowOff>76200</xdr:rowOff>
    </xdr:to>
    <xdr:sp>
      <xdr:nvSpPr>
        <xdr:cNvPr id="47" name="Rectangle 50"/>
        <xdr:cNvSpPr>
          <a:spLocks/>
        </xdr:cNvSpPr>
      </xdr:nvSpPr>
      <xdr:spPr>
        <a:xfrm>
          <a:off x="5114925" y="18954750"/>
          <a:ext cx="276225" cy="2952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100</xdr:row>
      <xdr:rowOff>133350</xdr:rowOff>
    </xdr:from>
    <xdr:to>
      <xdr:col>25</xdr:col>
      <xdr:colOff>114300</xdr:colOff>
      <xdr:row>101</xdr:row>
      <xdr:rowOff>95250</xdr:rowOff>
    </xdr:to>
    <xdr:sp>
      <xdr:nvSpPr>
        <xdr:cNvPr id="48" name="Rectangle 51"/>
        <xdr:cNvSpPr>
          <a:spLocks/>
        </xdr:cNvSpPr>
      </xdr:nvSpPr>
      <xdr:spPr>
        <a:xfrm>
          <a:off x="4457700" y="19116675"/>
          <a:ext cx="657225" cy="152400"/>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99</xdr:row>
      <xdr:rowOff>47625</xdr:rowOff>
    </xdr:from>
    <xdr:to>
      <xdr:col>27</xdr:col>
      <xdr:colOff>38100</xdr:colOff>
      <xdr:row>99</xdr:row>
      <xdr:rowOff>171450</xdr:rowOff>
    </xdr:to>
    <xdr:sp>
      <xdr:nvSpPr>
        <xdr:cNvPr id="49" name="AutoShape 52"/>
        <xdr:cNvSpPr>
          <a:spLocks/>
        </xdr:cNvSpPr>
      </xdr:nvSpPr>
      <xdr:spPr>
        <a:xfrm>
          <a:off x="5076825" y="18840450"/>
          <a:ext cx="361950" cy="123825"/>
        </a:xfrm>
        <a:prstGeom prst="triangle">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100</xdr:row>
      <xdr:rowOff>180975</xdr:rowOff>
    </xdr:from>
    <xdr:to>
      <xdr:col>26</xdr:col>
      <xdr:colOff>57150</xdr:colOff>
      <xdr:row>101</xdr:row>
      <xdr:rowOff>171450</xdr:rowOff>
    </xdr:to>
    <xdr:sp>
      <xdr:nvSpPr>
        <xdr:cNvPr id="50" name="Rectangle 53"/>
        <xdr:cNvSpPr>
          <a:spLocks/>
        </xdr:cNvSpPr>
      </xdr:nvSpPr>
      <xdr:spPr>
        <a:xfrm>
          <a:off x="5124450" y="19164300"/>
          <a:ext cx="133350" cy="18097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97</xdr:row>
      <xdr:rowOff>171450</xdr:rowOff>
    </xdr:from>
    <xdr:to>
      <xdr:col>5</xdr:col>
      <xdr:colOff>133350</xdr:colOff>
      <xdr:row>98</xdr:row>
      <xdr:rowOff>161925</xdr:rowOff>
    </xdr:to>
    <xdr:sp>
      <xdr:nvSpPr>
        <xdr:cNvPr id="51" name="TextBox 54"/>
        <xdr:cNvSpPr txBox="1">
          <a:spLocks noChangeArrowheads="1"/>
        </xdr:cNvSpPr>
      </xdr:nvSpPr>
      <xdr:spPr>
        <a:xfrm>
          <a:off x="495300" y="18583275"/>
          <a:ext cx="63817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[一階平面]</a:t>
          </a:r>
        </a:p>
      </xdr:txBody>
    </xdr:sp>
    <xdr:clientData/>
  </xdr:twoCellAnchor>
  <xdr:twoCellAnchor>
    <xdr:from>
      <xdr:col>2</xdr:col>
      <xdr:colOff>104775</xdr:colOff>
      <xdr:row>101</xdr:row>
      <xdr:rowOff>152400</xdr:rowOff>
    </xdr:from>
    <xdr:to>
      <xdr:col>5</xdr:col>
      <xdr:colOff>76200</xdr:colOff>
      <xdr:row>102</xdr:row>
      <xdr:rowOff>142875</xdr:rowOff>
    </xdr:to>
    <xdr:sp>
      <xdr:nvSpPr>
        <xdr:cNvPr id="52" name="TextBox 55"/>
        <xdr:cNvSpPr txBox="1">
          <a:spLocks noChangeArrowheads="1"/>
        </xdr:cNvSpPr>
      </xdr:nvSpPr>
      <xdr:spPr>
        <a:xfrm>
          <a:off x="504825" y="19326225"/>
          <a:ext cx="571500"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立　面 ]</a:t>
          </a:r>
        </a:p>
      </xdr:txBody>
    </xdr:sp>
    <xdr:clientData/>
  </xdr:twoCellAnchor>
  <xdr:twoCellAnchor>
    <xdr:from>
      <xdr:col>26</xdr:col>
      <xdr:colOff>180975</xdr:colOff>
      <xdr:row>101</xdr:row>
      <xdr:rowOff>85725</xdr:rowOff>
    </xdr:from>
    <xdr:to>
      <xdr:col>26</xdr:col>
      <xdr:colOff>180975</xdr:colOff>
      <xdr:row>102</xdr:row>
      <xdr:rowOff>142875</xdr:rowOff>
    </xdr:to>
    <xdr:sp>
      <xdr:nvSpPr>
        <xdr:cNvPr id="53" name="Line 56"/>
        <xdr:cNvSpPr>
          <a:spLocks/>
        </xdr:cNvSpPr>
      </xdr:nvSpPr>
      <xdr:spPr>
        <a:xfrm>
          <a:off x="5381625" y="19259550"/>
          <a:ext cx="0" cy="2476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102</xdr:row>
      <xdr:rowOff>161925</xdr:rowOff>
    </xdr:from>
    <xdr:to>
      <xdr:col>12</xdr:col>
      <xdr:colOff>28575</xdr:colOff>
      <xdr:row>102</xdr:row>
      <xdr:rowOff>161925</xdr:rowOff>
    </xdr:to>
    <xdr:sp>
      <xdr:nvSpPr>
        <xdr:cNvPr id="54" name="Line 57"/>
        <xdr:cNvSpPr>
          <a:spLocks/>
        </xdr:cNvSpPr>
      </xdr:nvSpPr>
      <xdr:spPr>
        <a:xfrm>
          <a:off x="1028700" y="19526250"/>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102</xdr:row>
      <xdr:rowOff>133350</xdr:rowOff>
    </xdr:from>
    <xdr:to>
      <xdr:col>28</xdr:col>
      <xdr:colOff>19050</xdr:colOff>
      <xdr:row>102</xdr:row>
      <xdr:rowOff>133350</xdr:rowOff>
    </xdr:to>
    <xdr:sp>
      <xdr:nvSpPr>
        <xdr:cNvPr id="55" name="Line 58"/>
        <xdr:cNvSpPr>
          <a:spLocks/>
        </xdr:cNvSpPr>
      </xdr:nvSpPr>
      <xdr:spPr>
        <a:xfrm>
          <a:off x="4219575" y="19497675"/>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47625</xdr:colOff>
      <xdr:row>101</xdr:row>
      <xdr:rowOff>104775</xdr:rowOff>
    </xdr:from>
    <xdr:to>
      <xdr:col>30</xdr:col>
      <xdr:colOff>66675</xdr:colOff>
      <xdr:row>102</xdr:row>
      <xdr:rowOff>85725</xdr:rowOff>
    </xdr:to>
    <xdr:sp>
      <xdr:nvSpPr>
        <xdr:cNvPr id="56" name="TextBox 59"/>
        <xdr:cNvSpPr txBox="1">
          <a:spLocks noChangeArrowheads="1"/>
        </xdr:cNvSpPr>
      </xdr:nvSpPr>
      <xdr:spPr>
        <a:xfrm>
          <a:off x="5448300" y="19278600"/>
          <a:ext cx="619125" cy="1714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←独立柱</a:t>
          </a:r>
        </a:p>
      </xdr:txBody>
    </xdr:sp>
    <xdr:clientData/>
  </xdr:twoCellAnchor>
  <xdr:twoCellAnchor>
    <xdr:from>
      <xdr:col>18</xdr:col>
      <xdr:colOff>104775</xdr:colOff>
      <xdr:row>97</xdr:row>
      <xdr:rowOff>171450</xdr:rowOff>
    </xdr:from>
    <xdr:to>
      <xdr:col>21</xdr:col>
      <xdr:colOff>142875</xdr:colOff>
      <xdr:row>98</xdr:row>
      <xdr:rowOff>161925</xdr:rowOff>
    </xdr:to>
    <xdr:sp>
      <xdr:nvSpPr>
        <xdr:cNvPr id="57" name="TextBox 60"/>
        <xdr:cNvSpPr txBox="1">
          <a:spLocks noChangeArrowheads="1"/>
        </xdr:cNvSpPr>
      </xdr:nvSpPr>
      <xdr:spPr>
        <a:xfrm>
          <a:off x="3705225" y="18583275"/>
          <a:ext cx="63817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[一階平面]</a:t>
          </a:r>
        </a:p>
      </xdr:txBody>
    </xdr:sp>
    <xdr:clientData/>
  </xdr:twoCellAnchor>
  <xdr:twoCellAnchor>
    <xdr:from>
      <xdr:col>18</xdr:col>
      <xdr:colOff>114300</xdr:colOff>
      <xdr:row>101</xdr:row>
      <xdr:rowOff>152400</xdr:rowOff>
    </xdr:from>
    <xdr:to>
      <xdr:col>21</xdr:col>
      <xdr:colOff>85725</xdr:colOff>
      <xdr:row>102</xdr:row>
      <xdr:rowOff>142875</xdr:rowOff>
    </xdr:to>
    <xdr:sp>
      <xdr:nvSpPr>
        <xdr:cNvPr id="58" name="TextBox 61"/>
        <xdr:cNvSpPr txBox="1">
          <a:spLocks noChangeArrowheads="1"/>
        </xdr:cNvSpPr>
      </xdr:nvSpPr>
      <xdr:spPr>
        <a:xfrm>
          <a:off x="3714750" y="19326225"/>
          <a:ext cx="571500"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立　面 ]</a:t>
          </a:r>
        </a:p>
      </xdr:txBody>
    </xdr:sp>
    <xdr:clientData/>
  </xdr:twoCellAnchor>
  <xdr:twoCellAnchor>
    <xdr:from>
      <xdr:col>18</xdr:col>
      <xdr:colOff>76200</xdr:colOff>
      <xdr:row>33</xdr:row>
      <xdr:rowOff>95250</xdr:rowOff>
    </xdr:from>
    <xdr:to>
      <xdr:col>30</xdr:col>
      <xdr:colOff>190500</xdr:colOff>
      <xdr:row>33</xdr:row>
      <xdr:rowOff>95250</xdr:rowOff>
    </xdr:to>
    <xdr:sp>
      <xdr:nvSpPr>
        <xdr:cNvPr id="59" name="Line 230"/>
        <xdr:cNvSpPr>
          <a:spLocks/>
        </xdr:cNvSpPr>
      </xdr:nvSpPr>
      <xdr:spPr>
        <a:xfrm>
          <a:off x="3676650" y="6315075"/>
          <a:ext cx="2514600" cy="0"/>
        </a:xfrm>
        <a:prstGeom prst="line">
          <a:avLst/>
        </a:prstGeom>
        <a:noFill/>
        <a:ln w="3175"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172</xdr:row>
      <xdr:rowOff>9525</xdr:rowOff>
    </xdr:from>
    <xdr:to>
      <xdr:col>18</xdr:col>
      <xdr:colOff>66675</xdr:colOff>
      <xdr:row>189</xdr:row>
      <xdr:rowOff>180975</xdr:rowOff>
    </xdr:to>
    <xdr:sp>
      <xdr:nvSpPr>
        <xdr:cNvPr id="60" name="Line 242"/>
        <xdr:cNvSpPr>
          <a:spLocks/>
        </xdr:cNvSpPr>
      </xdr:nvSpPr>
      <xdr:spPr>
        <a:xfrm>
          <a:off x="3667125" y="33051750"/>
          <a:ext cx="0" cy="3409950"/>
        </a:xfrm>
        <a:prstGeom prst="line">
          <a:avLst/>
        </a:prstGeom>
        <a:noFill/>
        <a:ln w="3175"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173</xdr:row>
      <xdr:rowOff>76200</xdr:rowOff>
    </xdr:from>
    <xdr:to>
      <xdr:col>24</xdr:col>
      <xdr:colOff>133350</xdr:colOff>
      <xdr:row>190</xdr:row>
      <xdr:rowOff>0</xdr:rowOff>
    </xdr:to>
    <xdr:sp>
      <xdr:nvSpPr>
        <xdr:cNvPr id="61" name="Line 243"/>
        <xdr:cNvSpPr>
          <a:spLocks/>
        </xdr:cNvSpPr>
      </xdr:nvSpPr>
      <xdr:spPr>
        <a:xfrm>
          <a:off x="4933950" y="33308925"/>
          <a:ext cx="0" cy="3162300"/>
        </a:xfrm>
        <a:prstGeom prst="line">
          <a:avLst/>
        </a:prstGeom>
        <a:noFill/>
        <a:ln w="3175"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173</xdr:row>
      <xdr:rowOff>76200</xdr:rowOff>
    </xdr:from>
    <xdr:to>
      <xdr:col>31</xdr:col>
      <xdr:colOff>0</xdr:colOff>
      <xdr:row>173</xdr:row>
      <xdr:rowOff>85725</xdr:rowOff>
    </xdr:to>
    <xdr:sp>
      <xdr:nvSpPr>
        <xdr:cNvPr id="62" name="Line 245"/>
        <xdr:cNvSpPr>
          <a:spLocks/>
        </xdr:cNvSpPr>
      </xdr:nvSpPr>
      <xdr:spPr>
        <a:xfrm>
          <a:off x="3676650" y="33308925"/>
          <a:ext cx="2524125" cy="9525"/>
        </a:xfrm>
        <a:prstGeom prst="line">
          <a:avLst/>
        </a:prstGeom>
        <a:noFill/>
        <a:ln w="3175"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245</xdr:row>
      <xdr:rowOff>19050</xdr:rowOff>
    </xdr:from>
    <xdr:to>
      <xdr:col>36</xdr:col>
      <xdr:colOff>0</xdr:colOff>
      <xdr:row>247</xdr:row>
      <xdr:rowOff>180975</xdr:rowOff>
    </xdr:to>
    <xdr:sp>
      <xdr:nvSpPr>
        <xdr:cNvPr id="63" name="Line 247"/>
        <xdr:cNvSpPr>
          <a:spLocks/>
        </xdr:cNvSpPr>
      </xdr:nvSpPr>
      <xdr:spPr>
        <a:xfrm>
          <a:off x="2609850" y="47034450"/>
          <a:ext cx="459105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23</xdr:col>
      <xdr:colOff>190500</xdr:colOff>
      <xdr:row>17</xdr:row>
      <xdr:rowOff>104775</xdr:rowOff>
    </xdr:from>
    <xdr:to>
      <xdr:col>29</xdr:col>
      <xdr:colOff>161925</xdr:colOff>
      <xdr:row>21</xdr:row>
      <xdr:rowOff>104775</xdr:rowOff>
    </xdr:to>
    <xdr:pic>
      <xdr:nvPicPr>
        <xdr:cNvPr id="64" name="Picture 253"/>
        <xdr:cNvPicPr preferRelativeResize="1">
          <a:picLocks noChangeAspect="1"/>
        </xdr:cNvPicPr>
      </xdr:nvPicPr>
      <xdr:blipFill>
        <a:blip r:embed="rId1"/>
        <a:stretch>
          <a:fillRect/>
        </a:stretch>
      </xdr:blipFill>
      <xdr:spPr>
        <a:xfrm>
          <a:off x="4791075" y="3362325"/>
          <a:ext cx="1171575" cy="790575"/>
        </a:xfrm>
        <a:prstGeom prst="rect">
          <a:avLst/>
        </a:prstGeom>
        <a:noFill/>
        <a:ln w="57150" cmpd="sng">
          <a:solidFill>
            <a:srgbClr val="808080"/>
          </a:solidFill>
          <a:headEnd type="none"/>
          <a:tailEnd type="none"/>
        </a:ln>
      </xdr:spPr>
    </xdr:pic>
    <xdr:clientData/>
  </xdr:twoCellAnchor>
  <xdr:twoCellAnchor>
    <xdr:from>
      <xdr:col>6</xdr:col>
      <xdr:colOff>114300</xdr:colOff>
      <xdr:row>154</xdr:row>
      <xdr:rowOff>85725</xdr:rowOff>
    </xdr:from>
    <xdr:to>
      <xdr:col>7</xdr:col>
      <xdr:colOff>19050</xdr:colOff>
      <xdr:row>161</xdr:row>
      <xdr:rowOff>123825</xdr:rowOff>
    </xdr:to>
    <xdr:sp>
      <xdr:nvSpPr>
        <xdr:cNvPr id="65" name="AutoShape 264"/>
        <xdr:cNvSpPr>
          <a:spLocks noChangeAspect="1"/>
        </xdr:cNvSpPr>
      </xdr:nvSpPr>
      <xdr:spPr>
        <a:xfrm>
          <a:off x="1314450" y="29584650"/>
          <a:ext cx="104775" cy="1371600"/>
        </a:xfrm>
        <a:prstGeom prst="cub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161</xdr:row>
      <xdr:rowOff>180975</xdr:rowOff>
    </xdr:from>
    <xdr:to>
      <xdr:col>13</xdr:col>
      <xdr:colOff>9525</xdr:colOff>
      <xdr:row>162</xdr:row>
      <xdr:rowOff>142875</xdr:rowOff>
    </xdr:to>
    <xdr:sp>
      <xdr:nvSpPr>
        <xdr:cNvPr id="66" name="AutoShape 265"/>
        <xdr:cNvSpPr>
          <a:spLocks noChangeAspect="1"/>
        </xdr:cNvSpPr>
      </xdr:nvSpPr>
      <xdr:spPr>
        <a:xfrm>
          <a:off x="1400175" y="31013400"/>
          <a:ext cx="1209675" cy="152400"/>
        </a:xfrm>
        <a:prstGeom prst="cube">
          <a:avLst>
            <a:gd name="adj" fmla="val -30643"/>
          </a:avLst>
        </a:prstGeom>
        <a:blipFill>
          <a:blip r:embed="rId8"/>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162</xdr:row>
      <xdr:rowOff>28575</xdr:rowOff>
    </xdr:from>
    <xdr:to>
      <xdr:col>7</xdr:col>
      <xdr:colOff>19050</xdr:colOff>
      <xdr:row>166</xdr:row>
      <xdr:rowOff>0</xdr:rowOff>
    </xdr:to>
    <xdr:sp>
      <xdr:nvSpPr>
        <xdr:cNvPr id="67" name="AutoShape 266"/>
        <xdr:cNvSpPr>
          <a:spLocks noChangeAspect="1"/>
        </xdr:cNvSpPr>
      </xdr:nvSpPr>
      <xdr:spPr>
        <a:xfrm>
          <a:off x="723900" y="31051500"/>
          <a:ext cx="695325" cy="733425"/>
        </a:xfrm>
        <a:prstGeom prst="cube">
          <a:avLst>
            <a:gd name="adj" fmla="val 37500"/>
          </a:avLst>
        </a:prstGeom>
        <a:blipFill>
          <a:blip r:embed="rId9"/>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161</xdr:row>
      <xdr:rowOff>57150</xdr:rowOff>
    </xdr:from>
    <xdr:to>
      <xdr:col>12</xdr:col>
      <xdr:colOff>19050</xdr:colOff>
      <xdr:row>162</xdr:row>
      <xdr:rowOff>19050</xdr:rowOff>
    </xdr:to>
    <xdr:sp>
      <xdr:nvSpPr>
        <xdr:cNvPr id="68" name="AutoShape 267"/>
        <xdr:cNvSpPr>
          <a:spLocks noChangeAspect="1"/>
        </xdr:cNvSpPr>
      </xdr:nvSpPr>
      <xdr:spPr>
        <a:xfrm>
          <a:off x="1390650" y="30889575"/>
          <a:ext cx="1028700" cy="152400"/>
        </a:xfrm>
        <a:prstGeom prst="cube">
          <a:avLst>
            <a:gd name="adj" fmla="val -30643"/>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161</xdr:row>
      <xdr:rowOff>85725</xdr:rowOff>
    </xdr:from>
    <xdr:to>
      <xdr:col>7</xdr:col>
      <xdr:colOff>9525</xdr:colOff>
      <xdr:row>165</xdr:row>
      <xdr:rowOff>19050</xdr:rowOff>
    </xdr:to>
    <xdr:sp>
      <xdr:nvSpPr>
        <xdr:cNvPr id="69" name="AutoShape 268"/>
        <xdr:cNvSpPr>
          <a:spLocks noChangeAspect="1"/>
        </xdr:cNvSpPr>
      </xdr:nvSpPr>
      <xdr:spPr>
        <a:xfrm>
          <a:off x="762000" y="30918150"/>
          <a:ext cx="647700" cy="695325"/>
        </a:xfrm>
        <a:prstGeom prst="cube">
          <a:avLst>
            <a:gd name="adj" fmla="val 37500"/>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156</xdr:row>
      <xdr:rowOff>38100</xdr:rowOff>
    </xdr:from>
    <xdr:to>
      <xdr:col>6</xdr:col>
      <xdr:colOff>85725</xdr:colOff>
      <xdr:row>162</xdr:row>
      <xdr:rowOff>19050</xdr:rowOff>
    </xdr:to>
    <xdr:sp>
      <xdr:nvSpPr>
        <xdr:cNvPr id="70" name="AutoShape 269"/>
        <xdr:cNvSpPr>
          <a:spLocks noChangeAspect="1"/>
        </xdr:cNvSpPr>
      </xdr:nvSpPr>
      <xdr:spPr>
        <a:xfrm>
          <a:off x="1238250" y="29918025"/>
          <a:ext cx="47625" cy="1123950"/>
        </a:xfrm>
        <a:prstGeom prst="cub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156</xdr:row>
      <xdr:rowOff>152400</xdr:rowOff>
    </xdr:from>
    <xdr:to>
      <xdr:col>5</xdr:col>
      <xdr:colOff>161925</xdr:colOff>
      <xdr:row>162</xdr:row>
      <xdr:rowOff>133350</xdr:rowOff>
    </xdr:to>
    <xdr:sp>
      <xdr:nvSpPr>
        <xdr:cNvPr id="71" name="AutoShape 270"/>
        <xdr:cNvSpPr>
          <a:spLocks noChangeAspect="1"/>
        </xdr:cNvSpPr>
      </xdr:nvSpPr>
      <xdr:spPr>
        <a:xfrm>
          <a:off x="1114425" y="30032325"/>
          <a:ext cx="47625" cy="1123950"/>
        </a:xfrm>
        <a:prstGeom prst="cub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157</xdr:row>
      <xdr:rowOff>85725</xdr:rowOff>
    </xdr:from>
    <xdr:to>
      <xdr:col>5</xdr:col>
      <xdr:colOff>47625</xdr:colOff>
      <xdr:row>163</xdr:row>
      <xdr:rowOff>66675</xdr:rowOff>
    </xdr:to>
    <xdr:sp>
      <xdr:nvSpPr>
        <xdr:cNvPr id="72" name="AutoShape 271"/>
        <xdr:cNvSpPr>
          <a:spLocks noChangeAspect="1"/>
        </xdr:cNvSpPr>
      </xdr:nvSpPr>
      <xdr:spPr>
        <a:xfrm>
          <a:off x="1000125" y="30156150"/>
          <a:ext cx="47625" cy="1123950"/>
        </a:xfrm>
        <a:prstGeom prst="cub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160</xdr:row>
      <xdr:rowOff>85725</xdr:rowOff>
    </xdr:from>
    <xdr:to>
      <xdr:col>10</xdr:col>
      <xdr:colOff>85725</xdr:colOff>
      <xdr:row>161</xdr:row>
      <xdr:rowOff>85725</xdr:rowOff>
    </xdr:to>
    <xdr:sp>
      <xdr:nvSpPr>
        <xdr:cNvPr id="73" name="AutoShape 272"/>
        <xdr:cNvSpPr>
          <a:spLocks/>
        </xdr:cNvSpPr>
      </xdr:nvSpPr>
      <xdr:spPr>
        <a:xfrm>
          <a:off x="2038350" y="30727650"/>
          <a:ext cx="47625" cy="190500"/>
        </a:xfrm>
        <a:prstGeom prst="cub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160</xdr:row>
      <xdr:rowOff>85725</xdr:rowOff>
    </xdr:from>
    <xdr:to>
      <xdr:col>8</xdr:col>
      <xdr:colOff>0</xdr:colOff>
      <xdr:row>161</xdr:row>
      <xdr:rowOff>85725</xdr:rowOff>
    </xdr:to>
    <xdr:sp>
      <xdr:nvSpPr>
        <xdr:cNvPr id="74" name="AutoShape 273"/>
        <xdr:cNvSpPr>
          <a:spLocks/>
        </xdr:cNvSpPr>
      </xdr:nvSpPr>
      <xdr:spPr>
        <a:xfrm>
          <a:off x="1552575" y="30727650"/>
          <a:ext cx="47625" cy="190500"/>
        </a:xfrm>
        <a:prstGeom prst="cub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160</xdr:row>
      <xdr:rowOff>85725</xdr:rowOff>
    </xdr:from>
    <xdr:to>
      <xdr:col>9</xdr:col>
      <xdr:colOff>47625</xdr:colOff>
      <xdr:row>161</xdr:row>
      <xdr:rowOff>85725</xdr:rowOff>
    </xdr:to>
    <xdr:sp>
      <xdr:nvSpPr>
        <xdr:cNvPr id="75" name="AutoShape 274"/>
        <xdr:cNvSpPr>
          <a:spLocks/>
        </xdr:cNvSpPr>
      </xdr:nvSpPr>
      <xdr:spPr>
        <a:xfrm>
          <a:off x="1800225" y="30727650"/>
          <a:ext cx="47625" cy="190500"/>
        </a:xfrm>
        <a:prstGeom prst="cub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160</xdr:row>
      <xdr:rowOff>19050</xdr:rowOff>
    </xdr:from>
    <xdr:to>
      <xdr:col>11</xdr:col>
      <xdr:colOff>76200</xdr:colOff>
      <xdr:row>160</xdr:row>
      <xdr:rowOff>95250</xdr:rowOff>
    </xdr:to>
    <xdr:sp>
      <xdr:nvSpPr>
        <xdr:cNvPr id="76" name="AutoShape 275"/>
        <xdr:cNvSpPr>
          <a:spLocks noChangeAspect="1"/>
        </xdr:cNvSpPr>
      </xdr:nvSpPr>
      <xdr:spPr>
        <a:xfrm>
          <a:off x="1409700" y="30660975"/>
          <a:ext cx="866775" cy="76200"/>
        </a:xfrm>
        <a:prstGeom prst="cube">
          <a:avLst>
            <a:gd name="adj" fmla="val -30643"/>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159</xdr:row>
      <xdr:rowOff>0</xdr:rowOff>
    </xdr:from>
    <xdr:to>
      <xdr:col>10</xdr:col>
      <xdr:colOff>85725</xdr:colOff>
      <xdr:row>160</xdr:row>
      <xdr:rowOff>28575</xdr:rowOff>
    </xdr:to>
    <xdr:sp>
      <xdr:nvSpPr>
        <xdr:cNvPr id="77" name="AutoShape 276"/>
        <xdr:cNvSpPr>
          <a:spLocks noChangeAspect="1"/>
        </xdr:cNvSpPr>
      </xdr:nvSpPr>
      <xdr:spPr>
        <a:xfrm>
          <a:off x="2038350" y="30451425"/>
          <a:ext cx="47625" cy="219075"/>
        </a:xfrm>
        <a:prstGeom prst="cub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159</xdr:row>
      <xdr:rowOff>0</xdr:rowOff>
    </xdr:from>
    <xdr:to>
      <xdr:col>8</xdr:col>
      <xdr:colOff>0</xdr:colOff>
      <xdr:row>160</xdr:row>
      <xdr:rowOff>28575</xdr:rowOff>
    </xdr:to>
    <xdr:sp>
      <xdr:nvSpPr>
        <xdr:cNvPr id="78" name="AutoShape 277"/>
        <xdr:cNvSpPr>
          <a:spLocks noChangeAspect="1"/>
        </xdr:cNvSpPr>
      </xdr:nvSpPr>
      <xdr:spPr>
        <a:xfrm>
          <a:off x="1552575" y="30451425"/>
          <a:ext cx="47625" cy="219075"/>
        </a:xfrm>
        <a:prstGeom prst="cub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159</xdr:row>
      <xdr:rowOff>0</xdr:rowOff>
    </xdr:from>
    <xdr:to>
      <xdr:col>9</xdr:col>
      <xdr:colOff>47625</xdr:colOff>
      <xdr:row>160</xdr:row>
      <xdr:rowOff>28575</xdr:rowOff>
    </xdr:to>
    <xdr:sp>
      <xdr:nvSpPr>
        <xdr:cNvPr id="79" name="AutoShape 278"/>
        <xdr:cNvSpPr>
          <a:spLocks noChangeAspect="1"/>
        </xdr:cNvSpPr>
      </xdr:nvSpPr>
      <xdr:spPr>
        <a:xfrm>
          <a:off x="1800225" y="30451425"/>
          <a:ext cx="47625" cy="219075"/>
        </a:xfrm>
        <a:prstGeom prst="cub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158</xdr:row>
      <xdr:rowOff>123825</xdr:rowOff>
    </xdr:from>
    <xdr:to>
      <xdr:col>11</xdr:col>
      <xdr:colOff>76200</xdr:colOff>
      <xdr:row>159</xdr:row>
      <xdr:rowOff>9525</xdr:rowOff>
    </xdr:to>
    <xdr:sp>
      <xdr:nvSpPr>
        <xdr:cNvPr id="80" name="AutoShape 279"/>
        <xdr:cNvSpPr>
          <a:spLocks noChangeAspect="1"/>
        </xdr:cNvSpPr>
      </xdr:nvSpPr>
      <xdr:spPr>
        <a:xfrm>
          <a:off x="1409700" y="30384750"/>
          <a:ext cx="866775" cy="76200"/>
        </a:xfrm>
        <a:prstGeom prst="cube">
          <a:avLst>
            <a:gd name="adj" fmla="val -30643"/>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157</xdr:row>
      <xdr:rowOff>104775</xdr:rowOff>
    </xdr:from>
    <xdr:to>
      <xdr:col>10</xdr:col>
      <xdr:colOff>85725</xdr:colOff>
      <xdr:row>158</xdr:row>
      <xdr:rowOff>133350</xdr:rowOff>
    </xdr:to>
    <xdr:sp>
      <xdr:nvSpPr>
        <xdr:cNvPr id="81" name="AutoShape 280"/>
        <xdr:cNvSpPr>
          <a:spLocks noChangeAspect="1"/>
        </xdr:cNvSpPr>
      </xdr:nvSpPr>
      <xdr:spPr>
        <a:xfrm>
          <a:off x="2038350" y="30175200"/>
          <a:ext cx="47625" cy="219075"/>
        </a:xfrm>
        <a:prstGeom prst="cub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157</xdr:row>
      <xdr:rowOff>104775</xdr:rowOff>
    </xdr:from>
    <xdr:to>
      <xdr:col>8</xdr:col>
      <xdr:colOff>0</xdr:colOff>
      <xdr:row>158</xdr:row>
      <xdr:rowOff>133350</xdr:rowOff>
    </xdr:to>
    <xdr:sp>
      <xdr:nvSpPr>
        <xdr:cNvPr id="82" name="AutoShape 281"/>
        <xdr:cNvSpPr>
          <a:spLocks noChangeAspect="1"/>
        </xdr:cNvSpPr>
      </xdr:nvSpPr>
      <xdr:spPr>
        <a:xfrm>
          <a:off x="1552575" y="30175200"/>
          <a:ext cx="47625" cy="219075"/>
        </a:xfrm>
        <a:prstGeom prst="cub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157</xdr:row>
      <xdr:rowOff>104775</xdr:rowOff>
    </xdr:from>
    <xdr:to>
      <xdr:col>9</xdr:col>
      <xdr:colOff>47625</xdr:colOff>
      <xdr:row>158</xdr:row>
      <xdr:rowOff>133350</xdr:rowOff>
    </xdr:to>
    <xdr:sp>
      <xdr:nvSpPr>
        <xdr:cNvPr id="83" name="AutoShape 282"/>
        <xdr:cNvSpPr>
          <a:spLocks noChangeAspect="1"/>
        </xdr:cNvSpPr>
      </xdr:nvSpPr>
      <xdr:spPr>
        <a:xfrm>
          <a:off x="1800225" y="30175200"/>
          <a:ext cx="47625" cy="219075"/>
        </a:xfrm>
        <a:prstGeom prst="cub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157</xdr:row>
      <xdr:rowOff>38100</xdr:rowOff>
    </xdr:from>
    <xdr:to>
      <xdr:col>11</xdr:col>
      <xdr:colOff>76200</xdr:colOff>
      <xdr:row>157</xdr:row>
      <xdr:rowOff>114300</xdr:rowOff>
    </xdr:to>
    <xdr:sp>
      <xdr:nvSpPr>
        <xdr:cNvPr id="84" name="AutoShape 283"/>
        <xdr:cNvSpPr>
          <a:spLocks noChangeAspect="1"/>
        </xdr:cNvSpPr>
      </xdr:nvSpPr>
      <xdr:spPr>
        <a:xfrm>
          <a:off x="1409700" y="30108525"/>
          <a:ext cx="866775" cy="76200"/>
        </a:xfrm>
        <a:prstGeom prst="cube">
          <a:avLst>
            <a:gd name="adj" fmla="val -30643"/>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156</xdr:row>
      <xdr:rowOff>28575</xdr:rowOff>
    </xdr:from>
    <xdr:to>
      <xdr:col>10</xdr:col>
      <xdr:colOff>85725</xdr:colOff>
      <xdr:row>157</xdr:row>
      <xdr:rowOff>57150</xdr:rowOff>
    </xdr:to>
    <xdr:sp>
      <xdr:nvSpPr>
        <xdr:cNvPr id="85" name="AutoShape 284"/>
        <xdr:cNvSpPr>
          <a:spLocks noChangeAspect="1"/>
        </xdr:cNvSpPr>
      </xdr:nvSpPr>
      <xdr:spPr>
        <a:xfrm>
          <a:off x="2038350" y="29908500"/>
          <a:ext cx="47625" cy="219075"/>
        </a:xfrm>
        <a:prstGeom prst="cub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156</xdr:row>
      <xdr:rowOff>28575</xdr:rowOff>
    </xdr:from>
    <xdr:to>
      <xdr:col>8</xdr:col>
      <xdr:colOff>0</xdr:colOff>
      <xdr:row>157</xdr:row>
      <xdr:rowOff>57150</xdr:rowOff>
    </xdr:to>
    <xdr:sp>
      <xdr:nvSpPr>
        <xdr:cNvPr id="86" name="AutoShape 285"/>
        <xdr:cNvSpPr>
          <a:spLocks noChangeAspect="1"/>
        </xdr:cNvSpPr>
      </xdr:nvSpPr>
      <xdr:spPr>
        <a:xfrm>
          <a:off x="1552575" y="29908500"/>
          <a:ext cx="47625" cy="219075"/>
        </a:xfrm>
        <a:prstGeom prst="cub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156</xdr:row>
      <xdr:rowOff>28575</xdr:rowOff>
    </xdr:from>
    <xdr:to>
      <xdr:col>9</xdr:col>
      <xdr:colOff>47625</xdr:colOff>
      <xdr:row>157</xdr:row>
      <xdr:rowOff>57150</xdr:rowOff>
    </xdr:to>
    <xdr:sp>
      <xdr:nvSpPr>
        <xdr:cNvPr id="87" name="AutoShape 286"/>
        <xdr:cNvSpPr>
          <a:spLocks noChangeAspect="1"/>
        </xdr:cNvSpPr>
      </xdr:nvSpPr>
      <xdr:spPr>
        <a:xfrm>
          <a:off x="1800225" y="29908500"/>
          <a:ext cx="47625" cy="219075"/>
        </a:xfrm>
        <a:prstGeom prst="cub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155</xdr:row>
      <xdr:rowOff>104775</xdr:rowOff>
    </xdr:from>
    <xdr:to>
      <xdr:col>11</xdr:col>
      <xdr:colOff>133350</xdr:colOff>
      <xdr:row>161</xdr:row>
      <xdr:rowOff>85725</xdr:rowOff>
    </xdr:to>
    <xdr:sp>
      <xdr:nvSpPr>
        <xdr:cNvPr id="88" name="AutoShape 287"/>
        <xdr:cNvSpPr>
          <a:spLocks/>
        </xdr:cNvSpPr>
      </xdr:nvSpPr>
      <xdr:spPr>
        <a:xfrm>
          <a:off x="2228850" y="29794200"/>
          <a:ext cx="104775" cy="1123950"/>
        </a:xfrm>
        <a:prstGeom prst="cub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159</xdr:row>
      <xdr:rowOff>123825</xdr:rowOff>
    </xdr:from>
    <xdr:to>
      <xdr:col>8</xdr:col>
      <xdr:colOff>152400</xdr:colOff>
      <xdr:row>163</xdr:row>
      <xdr:rowOff>180975</xdr:rowOff>
    </xdr:to>
    <xdr:sp>
      <xdr:nvSpPr>
        <xdr:cNvPr id="89" name="Line 288"/>
        <xdr:cNvSpPr>
          <a:spLocks/>
        </xdr:cNvSpPr>
      </xdr:nvSpPr>
      <xdr:spPr>
        <a:xfrm flipH="1">
          <a:off x="1666875" y="30575250"/>
          <a:ext cx="85725" cy="8191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161</xdr:row>
      <xdr:rowOff>9525</xdr:rowOff>
    </xdr:from>
    <xdr:to>
      <xdr:col>8</xdr:col>
      <xdr:colOff>47625</xdr:colOff>
      <xdr:row>164</xdr:row>
      <xdr:rowOff>9525</xdr:rowOff>
    </xdr:to>
    <xdr:sp>
      <xdr:nvSpPr>
        <xdr:cNvPr id="90" name="Line 289"/>
        <xdr:cNvSpPr>
          <a:spLocks/>
        </xdr:cNvSpPr>
      </xdr:nvSpPr>
      <xdr:spPr>
        <a:xfrm>
          <a:off x="1200150" y="30841950"/>
          <a:ext cx="447675" cy="5715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164</xdr:row>
      <xdr:rowOff>0</xdr:rowOff>
    </xdr:from>
    <xdr:to>
      <xdr:col>10</xdr:col>
      <xdr:colOff>76200</xdr:colOff>
      <xdr:row>165</xdr:row>
      <xdr:rowOff>28575</xdr:rowOff>
    </xdr:to>
    <xdr:sp>
      <xdr:nvSpPr>
        <xdr:cNvPr id="91" name="TextBox 290"/>
        <xdr:cNvSpPr txBox="1">
          <a:spLocks noChangeArrowheads="1"/>
        </xdr:cNvSpPr>
      </xdr:nvSpPr>
      <xdr:spPr>
        <a:xfrm>
          <a:off x="1552575" y="31403925"/>
          <a:ext cx="523875" cy="219075"/>
        </a:xfrm>
        <a:prstGeom prst="rect">
          <a:avLst/>
        </a:prstGeom>
        <a:noFill/>
        <a:ln w="9525" cmpd="sng">
          <a:solidFill>
            <a:srgbClr val="9933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筋かい</a:t>
          </a:r>
        </a:p>
      </xdr:txBody>
    </xdr:sp>
    <xdr:clientData/>
  </xdr:twoCellAnchor>
  <xdr:twoCellAnchor>
    <xdr:from>
      <xdr:col>12</xdr:col>
      <xdr:colOff>38100</xdr:colOff>
      <xdr:row>161</xdr:row>
      <xdr:rowOff>47625</xdr:rowOff>
    </xdr:from>
    <xdr:to>
      <xdr:col>13</xdr:col>
      <xdr:colOff>142875</xdr:colOff>
      <xdr:row>162</xdr:row>
      <xdr:rowOff>104775</xdr:rowOff>
    </xdr:to>
    <xdr:sp>
      <xdr:nvSpPr>
        <xdr:cNvPr id="92" name="Line 291"/>
        <xdr:cNvSpPr>
          <a:spLocks/>
        </xdr:cNvSpPr>
      </xdr:nvSpPr>
      <xdr:spPr>
        <a:xfrm flipV="1">
          <a:off x="2438400" y="30880050"/>
          <a:ext cx="304800" cy="2476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155</xdr:row>
      <xdr:rowOff>76200</xdr:rowOff>
    </xdr:from>
    <xdr:to>
      <xdr:col>12</xdr:col>
      <xdr:colOff>28575</xdr:colOff>
      <xdr:row>156</xdr:row>
      <xdr:rowOff>38100</xdr:rowOff>
    </xdr:to>
    <xdr:sp>
      <xdr:nvSpPr>
        <xdr:cNvPr id="93" name="AutoShape 292"/>
        <xdr:cNvSpPr>
          <a:spLocks noChangeAspect="1"/>
        </xdr:cNvSpPr>
      </xdr:nvSpPr>
      <xdr:spPr>
        <a:xfrm>
          <a:off x="1400175" y="29765625"/>
          <a:ext cx="1028700" cy="152400"/>
        </a:xfrm>
        <a:prstGeom prst="cube">
          <a:avLst>
            <a:gd name="adj" fmla="val -30643"/>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154</xdr:row>
      <xdr:rowOff>114300</xdr:rowOff>
    </xdr:from>
    <xdr:to>
      <xdr:col>10</xdr:col>
      <xdr:colOff>85725</xdr:colOff>
      <xdr:row>155</xdr:row>
      <xdr:rowOff>95250</xdr:rowOff>
    </xdr:to>
    <xdr:sp>
      <xdr:nvSpPr>
        <xdr:cNvPr id="94" name="AutoShape 293"/>
        <xdr:cNvSpPr>
          <a:spLocks noChangeAspect="1"/>
        </xdr:cNvSpPr>
      </xdr:nvSpPr>
      <xdr:spPr>
        <a:xfrm>
          <a:off x="2038350" y="29613225"/>
          <a:ext cx="47625" cy="171450"/>
        </a:xfrm>
        <a:prstGeom prst="cub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154</xdr:row>
      <xdr:rowOff>114300</xdr:rowOff>
    </xdr:from>
    <xdr:to>
      <xdr:col>8</xdr:col>
      <xdr:colOff>0</xdr:colOff>
      <xdr:row>155</xdr:row>
      <xdr:rowOff>95250</xdr:rowOff>
    </xdr:to>
    <xdr:sp>
      <xdr:nvSpPr>
        <xdr:cNvPr id="95" name="AutoShape 294"/>
        <xdr:cNvSpPr>
          <a:spLocks noChangeAspect="1"/>
        </xdr:cNvSpPr>
      </xdr:nvSpPr>
      <xdr:spPr>
        <a:xfrm>
          <a:off x="1552575" y="29613225"/>
          <a:ext cx="47625" cy="171450"/>
        </a:xfrm>
        <a:prstGeom prst="cub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154</xdr:row>
      <xdr:rowOff>114300</xdr:rowOff>
    </xdr:from>
    <xdr:to>
      <xdr:col>9</xdr:col>
      <xdr:colOff>47625</xdr:colOff>
      <xdr:row>155</xdr:row>
      <xdr:rowOff>95250</xdr:rowOff>
    </xdr:to>
    <xdr:sp>
      <xdr:nvSpPr>
        <xdr:cNvPr id="96" name="AutoShape 295"/>
        <xdr:cNvSpPr>
          <a:spLocks noChangeAspect="1"/>
        </xdr:cNvSpPr>
      </xdr:nvSpPr>
      <xdr:spPr>
        <a:xfrm>
          <a:off x="1800225" y="29613225"/>
          <a:ext cx="47625" cy="171450"/>
        </a:xfrm>
        <a:prstGeom prst="cub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154</xdr:row>
      <xdr:rowOff>85725</xdr:rowOff>
    </xdr:from>
    <xdr:to>
      <xdr:col>11</xdr:col>
      <xdr:colOff>152400</xdr:colOff>
      <xdr:row>155</xdr:row>
      <xdr:rowOff>114300</xdr:rowOff>
    </xdr:to>
    <xdr:sp>
      <xdr:nvSpPr>
        <xdr:cNvPr id="97" name="AutoShape 296"/>
        <xdr:cNvSpPr>
          <a:spLocks noChangeAspect="1"/>
        </xdr:cNvSpPr>
      </xdr:nvSpPr>
      <xdr:spPr>
        <a:xfrm>
          <a:off x="2228850" y="29584650"/>
          <a:ext cx="123825" cy="219075"/>
        </a:xfrm>
        <a:prstGeom prst="cub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160</xdr:row>
      <xdr:rowOff>9525</xdr:rowOff>
    </xdr:from>
    <xdr:to>
      <xdr:col>12</xdr:col>
      <xdr:colOff>0</xdr:colOff>
      <xdr:row>160</xdr:row>
      <xdr:rowOff>85725</xdr:rowOff>
    </xdr:to>
    <xdr:sp>
      <xdr:nvSpPr>
        <xdr:cNvPr id="98" name="AutoShape 297"/>
        <xdr:cNvSpPr>
          <a:spLocks/>
        </xdr:cNvSpPr>
      </xdr:nvSpPr>
      <xdr:spPr>
        <a:xfrm>
          <a:off x="2314575" y="30651450"/>
          <a:ext cx="85725" cy="76200"/>
        </a:xfrm>
        <a:prstGeom prst="cube">
          <a:avLst>
            <a:gd name="adj" fmla="val -30643"/>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158</xdr:row>
      <xdr:rowOff>114300</xdr:rowOff>
    </xdr:from>
    <xdr:to>
      <xdr:col>12</xdr:col>
      <xdr:colOff>0</xdr:colOff>
      <xdr:row>159</xdr:row>
      <xdr:rowOff>0</xdr:rowOff>
    </xdr:to>
    <xdr:sp>
      <xdr:nvSpPr>
        <xdr:cNvPr id="99" name="AutoShape 298"/>
        <xdr:cNvSpPr>
          <a:spLocks/>
        </xdr:cNvSpPr>
      </xdr:nvSpPr>
      <xdr:spPr>
        <a:xfrm>
          <a:off x="2314575" y="30375225"/>
          <a:ext cx="85725" cy="76200"/>
        </a:xfrm>
        <a:prstGeom prst="cube">
          <a:avLst>
            <a:gd name="adj" fmla="val -30643"/>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157</xdr:row>
      <xdr:rowOff>28575</xdr:rowOff>
    </xdr:from>
    <xdr:to>
      <xdr:col>12</xdr:col>
      <xdr:colOff>0</xdr:colOff>
      <xdr:row>157</xdr:row>
      <xdr:rowOff>104775</xdr:rowOff>
    </xdr:to>
    <xdr:sp>
      <xdr:nvSpPr>
        <xdr:cNvPr id="100" name="AutoShape 299"/>
        <xdr:cNvSpPr>
          <a:spLocks/>
        </xdr:cNvSpPr>
      </xdr:nvSpPr>
      <xdr:spPr>
        <a:xfrm>
          <a:off x="2314575" y="30099000"/>
          <a:ext cx="85725" cy="76200"/>
        </a:xfrm>
        <a:prstGeom prst="cube">
          <a:avLst>
            <a:gd name="adj" fmla="val -30643"/>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160</xdr:row>
      <xdr:rowOff>85725</xdr:rowOff>
    </xdr:from>
    <xdr:to>
      <xdr:col>17</xdr:col>
      <xdr:colOff>171450</xdr:colOff>
      <xdr:row>161</xdr:row>
      <xdr:rowOff>76200</xdr:rowOff>
    </xdr:to>
    <xdr:sp>
      <xdr:nvSpPr>
        <xdr:cNvPr id="101" name="TextBox 300"/>
        <xdr:cNvSpPr txBox="1">
          <a:spLocks noChangeArrowheads="1"/>
        </xdr:cNvSpPr>
      </xdr:nvSpPr>
      <xdr:spPr>
        <a:xfrm>
          <a:off x="2514600" y="30727650"/>
          <a:ext cx="1057275" cy="18097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ｺﾝｸﾘｰﾄ造 布基礎</a:t>
          </a:r>
        </a:p>
      </xdr:txBody>
    </xdr:sp>
    <xdr:clientData/>
  </xdr:twoCellAnchor>
  <xdr:twoCellAnchor>
    <xdr:from>
      <xdr:col>13</xdr:col>
      <xdr:colOff>66675</xdr:colOff>
      <xdr:row>158</xdr:row>
      <xdr:rowOff>19050</xdr:rowOff>
    </xdr:from>
    <xdr:to>
      <xdr:col>14</xdr:col>
      <xdr:colOff>190500</xdr:colOff>
      <xdr:row>159</xdr:row>
      <xdr:rowOff>0</xdr:rowOff>
    </xdr:to>
    <xdr:sp>
      <xdr:nvSpPr>
        <xdr:cNvPr id="102" name="TextBox 301"/>
        <xdr:cNvSpPr txBox="1">
          <a:spLocks noChangeArrowheads="1"/>
        </xdr:cNvSpPr>
      </xdr:nvSpPr>
      <xdr:spPr>
        <a:xfrm>
          <a:off x="2667000" y="30279975"/>
          <a:ext cx="32385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ぬき</a:t>
          </a:r>
        </a:p>
      </xdr:txBody>
    </xdr:sp>
    <xdr:clientData/>
  </xdr:twoCellAnchor>
  <xdr:twoCellAnchor>
    <xdr:from>
      <xdr:col>12</xdr:col>
      <xdr:colOff>19050</xdr:colOff>
      <xdr:row>158</xdr:row>
      <xdr:rowOff>114300</xdr:rowOff>
    </xdr:from>
    <xdr:to>
      <xdr:col>13</xdr:col>
      <xdr:colOff>76200</xdr:colOff>
      <xdr:row>158</xdr:row>
      <xdr:rowOff>171450</xdr:rowOff>
    </xdr:to>
    <xdr:sp>
      <xdr:nvSpPr>
        <xdr:cNvPr id="103" name="Line 302"/>
        <xdr:cNvSpPr>
          <a:spLocks/>
        </xdr:cNvSpPr>
      </xdr:nvSpPr>
      <xdr:spPr>
        <a:xfrm flipV="1">
          <a:off x="2419350" y="30375225"/>
          <a:ext cx="257175" cy="571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155</xdr:row>
      <xdr:rowOff>66675</xdr:rowOff>
    </xdr:from>
    <xdr:to>
      <xdr:col>13</xdr:col>
      <xdr:colOff>85725</xdr:colOff>
      <xdr:row>155</xdr:row>
      <xdr:rowOff>123825</xdr:rowOff>
    </xdr:to>
    <xdr:sp>
      <xdr:nvSpPr>
        <xdr:cNvPr id="104" name="Line 303"/>
        <xdr:cNvSpPr>
          <a:spLocks/>
        </xdr:cNvSpPr>
      </xdr:nvSpPr>
      <xdr:spPr>
        <a:xfrm flipV="1">
          <a:off x="2428875" y="29756100"/>
          <a:ext cx="257175" cy="571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154</xdr:row>
      <xdr:rowOff>161925</xdr:rowOff>
    </xdr:from>
    <xdr:to>
      <xdr:col>16</xdr:col>
      <xdr:colOff>57150</xdr:colOff>
      <xdr:row>155</xdr:row>
      <xdr:rowOff>161925</xdr:rowOff>
    </xdr:to>
    <xdr:sp>
      <xdr:nvSpPr>
        <xdr:cNvPr id="105" name="TextBox 304"/>
        <xdr:cNvSpPr txBox="1">
          <a:spLocks noChangeArrowheads="1"/>
        </xdr:cNvSpPr>
      </xdr:nvSpPr>
      <xdr:spPr>
        <a:xfrm>
          <a:off x="2695575" y="29660850"/>
          <a:ext cx="561975" cy="19050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胴差し</a:t>
          </a:r>
        </a:p>
      </xdr:txBody>
    </xdr:sp>
    <xdr:clientData/>
  </xdr:twoCellAnchor>
  <xdr:twoCellAnchor>
    <xdr:from>
      <xdr:col>1</xdr:col>
      <xdr:colOff>133350</xdr:colOff>
      <xdr:row>156</xdr:row>
      <xdr:rowOff>38100</xdr:rowOff>
    </xdr:from>
    <xdr:to>
      <xdr:col>3</xdr:col>
      <xdr:colOff>57150</xdr:colOff>
      <xdr:row>157</xdr:row>
      <xdr:rowOff>19050</xdr:rowOff>
    </xdr:to>
    <xdr:sp>
      <xdr:nvSpPr>
        <xdr:cNvPr id="106" name="TextBox 305"/>
        <xdr:cNvSpPr txBox="1">
          <a:spLocks noChangeArrowheads="1"/>
        </xdr:cNvSpPr>
      </xdr:nvSpPr>
      <xdr:spPr>
        <a:xfrm>
          <a:off x="333375" y="29918025"/>
          <a:ext cx="32385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はり</a:t>
          </a:r>
        </a:p>
      </xdr:txBody>
    </xdr:sp>
    <xdr:clientData/>
  </xdr:twoCellAnchor>
  <xdr:twoCellAnchor>
    <xdr:from>
      <xdr:col>2</xdr:col>
      <xdr:colOff>114300</xdr:colOff>
      <xdr:row>157</xdr:row>
      <xdr:rowOff>66675</xdr:rowOff>
    </xdr:from>
    <xdr:to>
      <xdr:col>3</xdr:col>
      <xdr:colOff>133350</xdr:colOff>
      <xdr:row>158</xdr:row>
      <xdr:rowOff>38100</xdr:rowOff>
    </xdr:to>
    <xdr:sp>
      <xdr:nvSpPr>
        <xdr:cNvPr id="107" name="Line 306"/>
        <xdr:cNvSpPr>
          <a:spLocks/>
        </xdr:cNvSpPr>
      </xdr:nvSpPr>
      <xdr:spPr>
        <a:xfrm flipH="1" flipV="1">
          <a:off x="514350" y="30137100"/>
          <a:ext cx="219075" cy="1619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163</xdr:row>
      <xdr:rowOff>57150</xdr:rowOff>
    </xdr:from>
    <xdr:to>
      <xdr:col>3</xdr:col>
      <xdr:colOff>9525</xdr:colOff>
      <xdr:row>164</xdr:row>
      <xdr:rowOff>38100</xdr:rowOff>
    </xdr:to>
    <xdr:sp>
      <xdr:nvSpPr>
        <xdr:cNvPr id="108" name="TextBox 307"/>
        <xdr:cNvSpPr txBox="1">
          <a:spLocks noChangeArrowheads="1"/>
        </xdr:cNvSpPr>
      </xdr:nvSpPr>
      <xdr:spPr>
        <a:xfrm>
          <a:off x="285750" y="31270575"/>
          <a:ext cx="32385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土台</a:t>
          </a:r>
        </a:p>
      </xdr:txBody>
    </xdr:sp>
    <xdr:clientData/>
  </xdr:twoCellAnchor>
  <xdr:twoCellAnchor>
    <xdr:from>
      <xdr:col>2</xdr:col>
      <xdr:colOff>28575</xdr:colOff>
      <xdr:row>164</xdr:row>
      <xdr:rowOff>47625</xdr:rowOff>
    </xdr:from>
    <xdr:to>
      <xdr:col>3</xdr:col>
      <xdr:colOff>114300</xdr:colOff>
      <xdr:row>164</xdr:row>
      <xdr:rowOff>123825</xdr:rowOff>
    </xdr:to>
    <xdr:sp>
      <xdr:nvSpPr>
        <xdr:cNvPr id="109" name="Line 308"/>
        <xdr:cNvSpPr>
          <a:spLocks/>
        </xdr:cNvSpPr>
      </xdr:nvSpPr>
      <xdr:spPr>
        <a:xfrm flipH="1" flipV="1">
          <a:off x="428625" y="31451550"/>
          <a:ext cx="285750" cy="762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153</xdr:row>
      <xdr:rowOff>0</xdr:rowOff>
    </xdr:from>
    <xdr:to>
      <xdr:col>12</xdr:col>
      <xdr:colOff>0</xdr:colOff>
      <xdr:row>154</xdr:row>
      <xdr:rowOff>9525</xdr:rowOff>
    </xdr:to>
    <xdr:sp>
      <xdr:nvSpPr>
        <xdr:cNvPr id="110" name="TextBox 309"/>
        <xdr:cNvSpPr txBox="1">
          <a:spLocks noChangeArrowheads="1"/>
        </xdr:cNvSpPr>
      </xdr:nvSpPr>
      <xdr:spPr>
        <a:xfrm>
          <a:off x="2038350" y="29308425"/>
          <a:ext cx="361950" cy="20002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間柱</a:t>
          </a:r>
        </a:p>
      </xdr:txBody>
    </xdr:sp>
    <xdr:clientData/>
  </xdr:twoCellAnchor>
  <xdr:twoCellAnchor>
    <xdr:from>
      <xdr:col>9</xdr:col>
      <xdr:colOff>38100</xdr:colOff>
      <xdr:row>153</xdr:row>
      <xdr:rowOff>95250</xdr:rowOff>
    </xdr:from>
    <xdr:to>
      <xdr:col>10</xdr:col>
      <xdr:colOff>28575</xdr:colOff>
      <xdr:row>154</xdr:row>
      <xdr:rowOff>66675</xdr:rowOff>
    </xdr:to>
    <xdr:sp>
      <xdr:nvSpPr>
        <xdr:cNvPr id="111" name="Line 310"/>
        <xdr:cNvSpPr>
          <a:spLocks/>
        </xdr:cNvSpPr>
      </xdr:nvSpPr>
      <xdr:spPr>
        <a:xfrm flipV="1">
          <a:off x="1838325" y="29403675"/>
          <a:ext cx="190500" cy="1619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158</xdr:row>
      <xdr:rowOff>85725</xdr:rowOff>
    </xdr:from>
    <xdr:to>
      <xdr:col>6</xdr:col>
      <xdr:colOff>133350</xdr:colOff>
      <xdr:row>161</xdr:row>
      <xdr:rowOff>85725</xdr:rowOff>
    </xdr:to>
    <xdr:sp>
      <xdr:nvSpPr>
        <xdr:cNvPr id="112" name="Polygon 311"/>
        <xdr:cNvSpPr>
          <a:spLocks noChangeAspect="1"/>
        </xdr:cNvSpPr>
      </xdr:nvSpPr>
      <xdr:spPr>
        <a:xfrm>
          <a:off x="933450" y="30346650"/>
          <a:ext cx="400050" cy="571500"/>
        </a:xfrm>
        <a:custGeom>
          <a:pathLst>
            <a:path h="116" w="78">
              <a:moveTo>
                <a:pt x="8" y="0"/>
              </a:moveTo>
              <a:lnTo>
                <a:pt x="78" y="103"/>
              </a:lnTo>
              <a:lnTo>
                <a:pt x="78" y="116"/>
              </a:lnTo>
              <a:lnTo>
                <a:pt x="0" y="4"/>
              </a:lnTo>
            </a:path>
          </a:pathLst>
        </a:custGeom>
        <a:solidFill>
          <a:srgbClr val="9933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158</xdr:row>
      <xdr:rowOff>114300</xdr:rowOff>
    </xdr:from>
    <xdr:to>
      <xdr:col>6</xdr:col>
      <xdr:colOff>133350</xdr:colOff>
      <xdr:row>161</xdr:row>
      <xdr:rowOff>123825</xdr:rowOff>
    </xdr:to>
    <xdr:sp>
      <xdr:nvSpPr>
        <xdr:cNvPr id="113" name="Polygon 312"/>
        <xdr:cNvSpPr>
          <a:spLocks noChangeAspect="1"/>
        </xdr:cNvSpPr>
      </xdr:nvSpPr>
      <xdr:spPr>
        <a:xfrm>
          <a:off x="914400" y="30375225"/>
          <a:ext cx="419100" cy="581025"/>
        </a:xfrm>
        <a:custGeom>
          <a:pathLst>
            <a:path h="121" w="88">
              <a:moveTo>
                <a:pt x="88" y="114"/>
              </a:moveTo>
              <a:lnTo>
                <a:pt x="81" y="121"/>
              </a:lnTo>
              <a:lnTo>
                <a:pt x="0" y="7"/>
              </a:lnTo>
              <a:lnTo>
                <a:pt x="8" y="0"/>
              </a:lnTo>
              <a:lnTo>
                <a:pt x="88" y="114"/>
              </a:lnTo>
              <a:close/>
            </a:path>
          </a:pathLst>
        </a:custGeom>
        <a:solidFill>
          <a:srgbClr val="9933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158</xdr:row>
      <xdr:rowOff>114300</xdr:rowOff>
    </xdr:from>
    <xdr:to>
      <xdr:col>6</xdr:col>
      <xdr:colOff>123825</xdr:colOff>
      <xdr:row>161</xdr:row>
      <xdr:rowOff>66675</xdr:rowOff>
    </xdr:to>
    <xdr:sp>
      <xdr:nvSpPr>
        <xdr:cNvPr id="114" name="Line 313"/>
        <xdr:cNvSpPr>
          <a:spLocks noChangeAspect="1"/>
        </xdr:cNvSpPr>
      </xdr:nvSpPr>
      <xdr:spPr>
        <a:xfrm>
          <a:off x="952500" y="30375225"/>
          <a:ext cx="371475" cy="523875"/>
        </a:xfrm>
        <a:prstGeom prst="line">
          <a:avLst/>
        </a:prstGeom>
        <a:noFill/>
        <a:ln w="1905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156</xdr:row>
      <xdr:rowOff>47625</xdr:rowOff>
    </xdr:from>
    <xdr:to>
      <xdr:col>11</xdr:col>
      <xdr:colOff>28575</xdr:colOff>
      <xdr:row>161</xdr:row>
      <xdr:rowOff>28575</xdr:rowOff>
    </xdr:to>
    <xdr:sp>
      <xdr:nvSpPr>
        <xdr:cNvPr id="115" name="Polygon 314"/>
        <xdr:cNvSpPr>
          <a:spLocks noChangeAspect="1"/>
        </xdr:cNvSpPr>
      </xdr:nvSpPr>
      <xdr:spPr>
        <a:xfrm>
          <a:off x="1428750" y="29927550"/>
          <a:ext cx="800100" cy="933450"/>
        </a:xfrm>
        <a:custGeom>
          <a:pathLst>
            <a:path h="200" w="172">
              <a:moveTo>
                <a:pt x="0" y="200"/>
              </a:moveTo>
              <a:lnTo>
                <a:pt x="0" y="187"/>
              </a:lnTo>
              <a:lnTo>
                <a:pt x="159" y="0"/>
              </a:lnTo>
              <a:lnTo>
                <a:pt x="172" y="0"/>
              </a:lnTo>
              <a:lnTo>
                <a:pt x="0" y="200"/>
              </a:lnTo>
              <a:close/>
            </a:path>
          </a:pathLst>
        </a:custGeom>
        <a:solidFill>
          <a:srgbClr val="9933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156</xdr:row>
      <xdr:rowOff>85725</xdr:rowOff>
    </xdr:from>
    <xdr:to>
      <xdr:col>11</xdr:col>
      <xdr:colOff>19050</xdr:colOff>
      <xdr:row>161</xdr:row>
      <xdr:rowOff>66675</xdr:rowOff>
    </xdr:to>
    <xdr:sp>
      <xdr:nvSpPr>
        <xdr:cNvPr id="116" name="Polygon 315"/>
        <xdr:cNvSpPr>
          <a:spLocks noChangeAspect="1"/>
        </xdr:cNvSpPr>
      </xdr:nvSpPr>
      <xdr:spPr>
        <a:xfrm rot="10800000">
          <a:off x="1419225" y="29965650"/>
          <a:ext cx="800100" cy="933450"/>
        </a:xfrm>
        <a:custGeom>
          <a:pathLst>
            <a:path h="200" w="172">
              <a:moveTo>
                <a:pt x="0" y="200"/>
              </a:moveTo>
              <a:lnTo>
                <a:pt x="0" y="187"/>
              </a:lnTo>
              <a:lnTo>
                <a:pt x="159" y="0"/>
              </a:lnTo>
              <a:lnTo>
                <a:pt x="172" y="0"/>
              </a:lnTo>
              <a:lnTo>
                <a:pt x="0" y="200"/>
              </a:lnTo>
              <a:close/>
            </a:path>
          </a:pathLst>
        </a:custGeom>
        <a:solidFill>
          <a:srgbClr val="9933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156</xdr:row>
      <xdr:rowOff>66675</xdr:rowOff>
    </xdr:from>
    <xdr:to>
      <xdr:col>11</xdr:col>
      <xdr:colOff>19050</xdr:colOff>
      <xdr:row>161</xdr:row>
      <xdr:rowOff>28575</xdr:rowOff>
    </xdr:to>
    <xdr:sp>
      <xdr:nvSpPr>
        <xdr:cNvPr id="117" name="Line 316"/>
        <xdr:cNvSpPr>
          <a:spLocks noChangeAspect="1"/>
        </xdr:cNvSpPr>
      </xdr:nvSpPr>
      <xdr:spPr>
        <a:xfrm flipH="1">
          <a:off x="1428750" y="29946600"/>
          <a:ext cx="790575" cy="914400"/>
        </a:xfrm>
        <a:prstGeom prst="line">
          <a:avLst/>
        </a:prstGeom>
        <a:noFill/>
        <a:ln w="381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158</xdr:row>
      <xdr:rowOff>57150</xdr:rowOff>
    </xdr:from>
    <xdr:to>
      <xdr:col>4</xdr:col>
      <xdr:colOff>114300</xdr:colOff>
      <xdr:row>164</xdr:row>
      <xdr:rowOff>38100</xdr:rowOff>
    </xdr:to>
    <xdr:sp>
      <xdr:nvSpPr>
        <xdr:cNvPr id="118" name="AutoShape 317"/>
        <xdr:cNvSpPr>
          <a:spLocks noChangeAspect="1"/>
        </xdr:cNvSpPr>
      </xdr:nvSpPr>
      <xdr:spPr>
        <a:xfrm>
          <a:off x="809625" y="30318075"/>
          <a:ext cx="104775" cy="1123950"/>
        </a:xfrm>
        <a:prstGeom prst="cub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155</xdr:row>
      <xdr:rowOff>9525</xdr:rowOff>
    </xdr:from>
    <xdr:to>
      <xdr:col>7</xdr:col>
      <xdr:colOff>0</xdr:colOff>
      <xdr:row>159</xdr:row>
      <xdr:rowOff>28575</xdr:rowOff>
    </xdr:to>
    <xdr:sp>
      <xdr:nvSpPr>
        <xdr:cNvPr id="119" name="AutoShape 318"/>
        <xdr:cNvSpPr>
          <a:spLocks noChangeAspect="1"/>
        </xdr:cNvSpPr>
      </xdr:nvSpPr>
      <xdr:spPr>
        <a:xfrm>
          <a:off x="752475" y="29698950"/>
          <a:ext cx="647700" cy="781050"/>
        </a:xfrm>
        <a:prstGeom prst="cube">
          <a:avLst>
            <a:gd name="adj" fmla="val 37500"/>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155</xdr:row>
      <xdr:rowOff>133350</xdr:rowOff>
    </xdr:from>
    <xdr:to>
      <xdr:col>5</xdr:col>
      <xdr:colOff>161925</xdr:colOff>
      <xdr:row>156</xdr:row>
      <xdr:rowOff>47625</xdr:rowOff>
    </xdr:to>
    <xdr:sp>
      <xdr:nvSpPr>
        <xdr:cNvPr id="120" name="AutoShape 319"/>
        <xdr:cNvSpPr>
          <a:spLocks/>
        </xdr:cNvSpPr>
      </xdr:nvSpPr>
      <xdr:spPr>
        <a:xfrm>
          <a:off x="1114425" y="29822775"/>
          <a:ext cx="47625" cy="104775"/>
        </a:xfrm>
        <a:prstGeom prst="cub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155</xdr:row>
      <xdr:rowOff>19050</xdr:rowOff>
    </xdr:from>
    <xdr:to>
      <xdr:col>6</xdr:col>
      <xdr:colOff>85725</xdr:colOff>
      <xdr:row>155</xdr:row>
      <xdr:rowOff>123825</xdr:rowOff>
    </xdr:to>
    <xdr:sp>
      <xdr:nvSpPr>
        <xdr:cNvPr id="121" name="AutoShape 320"/>
        <xdr:cNvSpPr>
          <a:spLocks/>
        </xdr:cNvSpPr>
      </xdr:nvSpPr>
      <xdr:spPr>
        <a:xfrm>
          <a:off x="1238250" y="29708475"/>
          <a:ext cx="47625" cy="104775"/>
        </a:xfrm>
        <a:prstGeom prst="cub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156</xdr:row>
      <xdr:rowOff>66675</xdr:rowOff>
    </xdr:from>
    <xdr:to>
      <xdr:col>5</xdr:col>
      <xdr:colOff>47625</xdr:colOff>
      <xdr:row>156</xdr:row>
      <xdr:rowOff>171450</xdr:rowOff>
    </xdr:to>
    <xdr:sp>
      <xdr:nvSpPr>
        <xdr:cNvPr id="122" name="AutoShape 321"/>
        <xdr:cNvSpPr>
          <a:spLocks/>
        </xdr:cNvSpPr>
      </xdr:nvSpPr>
      <xdr:spPr>
        <a:xfrm>
          <a:off x="1000125" y="29946600"/>
          <a:ext cx="47625" cy="104775"/>
        </a:xfrm>
        <a:prstGeom prst="cub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157</xdr:row>
      <xdr:rowOff>47625</xdr:rowOff>
    </xdr:from>
    <xdr:to>
      <xdr:col>4</xdr:col>
      <xdr:colOff>104775</xdr:colOff>
      <xdr:row>157</xdr:row>
      <xdr:rowOff>152400</xdr:rowOff>
    </xdr:to>
    <xdr:sp>
      <xdr:nvSpPr>
        <xdr:cNvPr id="123" name="AutoShape 322"/>
        <xdr:cNvSpPr>
          <a:spLocks/>
        </xdr:cNvSpPr>
      </xdr:nvSpPr>
      <xdr:spPr>
        <a:xfrm>
          <a:off x="800100" y="30118050"/>
          <a:ext cx="104775" cy="104775"/>
        </a:xfrm>
        <a:prstGeom prst="cub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154</xdr:row>
      <xdr:rowOff>95250</xdr:rowOff>
    </xdr:from>
    <xdr:to>
      <xdr:col>24</xdr:col>
      <xdr:colOff>0</xdr:colOff>
      <xdr:row>161</xdr:row>
      <xdr:rowOff>133350</xdr:rowOff>
    </xdr:to>
    <xdr:sp>
      <xdr:nvSpPr>
        <xdr:cNvPr id="124" name="AutoShape 323"/>
        <xdr:cNvSpPr>
          <a:spLocks noChangeAspect="1"/>
        </xdr:cNvSpPr>
      </xdr:nvSpPr>
      <xdr:spPr>
        <a:xfrm>
          <a:off x="4695825" y="29594175"/>
          <a:ext cx="104775" cy="1371600"/>
        </a:xfrm>
        <a:prstGeom prst="cub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162</xdr:row>
      <xdr:rowOff>0</xdr:rowOff>
    </xdr:from>
    <xdr:to>
      <xdr:col>29</xdr:col>
      <xdr:colOff>190500</xdr:colOff>
      <xdr:row>162</xdr:row>
      <xdr:rowOff>152400</xdr:rowOff>
    </xdr:to>
    <xdr:sp>
      <xdr:nvSpPr>
        <xdr:cNvPr id="125" name="AutoShape 324"/>
        <xdr:cNvSpPr>
          <a:spLocks noChangeAspect="1"/>
        </xdr:cNvSpPr>
      </xdr:nvSpPr>
      <xdr:spPr>
        <a:xfrm>
          <a:off x="4781550" y="31022925"/>
          <a:ext cx="1209675" cy="152400"/>
        </a:xfrm>
        <a:prstGeom prst="cube">
          <a:avLst>
            <a:gd name="adj" fmla="val -30643"/>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162</xdr:row>
      <xdr:rowOff>38100</xdr:rowOff>
    </xdr:from>
    <xdr:to>
      <xdr:col>24</xdr:col>
      <xdr:colOff>0</xdr:colOff>
      <xdr:row>166</xdr:row>
      <xdr:rowOff>9525</xdr:rowOff>
    </xdr:to>
    <xdr:sp>
      <xdr:nvSpPr>
        <xdr:cNvPr id="126" name="AutoShape 325"/>
        <xdr:cNvSpPr>
          <a:spLocks noChangeAspect="1"/>
        </xdr:cNvSpPr>
      </xdr:nvSpPr>
      <xdr:spPr>
        <a:xfrm>
          <a:off x="4105275" y="31061025"/>
          <a:ext cx="695325" cy="733425"/>
        </a:xfrm>
        <a:prstGeom prst="cube">
          <a:avLst>
            <a:gd name="adj" fmla="val 37500"/>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161</xdr:row>
      <xdr:rowOff>66675</xdr:rowOff>
    </xdr:from>
    <xdr:to>
      <xdr:col>29</xdr:col>
      <xdr:colOff>0</xdr:colOff>
      <xdr:row>162</xdr:row>
      <xdr:rowOff>28575</xdr:rowOff>
    </xdr:to>
    <xdr:sp>
      <xdr:nvSpPr>
        <xdr:cNvPr id="127" name="AutoShape 326"/>
        <xdr:cNvSpPr>
          <a:spLocks noChangeAspect="1"/>
        </xdr:cNvSpPr>
      </xdr:nvSpPr>
      <xdr:spPr>
        <a:xfrm>
          <a:off x="4772025" y="30899100"/>
          <a:ext cx="1028700" cy="152400"/>
        </a:xfrm>
        <a:prstGeom prst="cube">
          <a:avLst>
            <a:gd name="adj" fmla="val -30643"/>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161</xdr:row>
      <xdr:rowOff>95250</xdr:rowOff>
    </xdr:from>
    <xdr:to>
      <xdr:col>23</xdr:col>
      <xdr:colOff>190500</xdr:colOff>
      <xdr:row>165</xdr:row>
      <xdr:rowOff>28575</xdr:rowOff>
    </xdr:to>
    <xdr:sp>
      <xdr:nvSpPr>
        <xdr:cNvPr id="128" name="AutoShape 327"/>
        <xdr:cNvSpPr>
          <a:spLocks noChangeAspect="1"/>
        </xdr:cNvSpPr>
      </xdr:nvSpPr>
      <xdr:spPr>
        <a:xfrm>
          <a:off x="4143375" y="30927675"/>
          <a:ext cx="647700" cy="695325"/>
        </a:xfrm>
        <a:prstGeom prst="cube">
          <a:avLst>
            <a:gd name="adj" fmla="val 37500"/>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156</xdr:row>
      <xdr:rowOff>47625</xdr:rowOff>
    </xdr:from>
    <xdr:to>
      <xdr:col>23</xdr:col>
      <xdr:colOff>66675</xdr:colOff>
      <xdr:row>162</xdr:row>
      <xdr:rowOff>28575</xdr:rowOff>
    </xdr:to>
    <xdr:sp>
      <xdr:nvSpPr>
        <xdr:cNvPr id="129" name="AutoShape 328"/>
        <xdr:cNvSpPr>
          <a:spLocks noChangeAspect="1"/>
        </xdr:cNvSpPr>
      </xdr:nvSpPr>
      <xdr:spPr>
        <a:xfrm>
          <a:off x="4619625" y="29927550"/>
          <a:ext cx="47625" cy="1123950"/>
        </a:xfrm>
        <a:prstGeom prst="cub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156</xdr:row>
      <xdr:rowOff>161925</xdr:rowOff>
    </xdr:from>
    <xdr:to>
      <xdr:col>22</xdr:col>
      <xdr:colOff>142875</xdr:colOff>
      <xdr:row>162</xdr:row>
      <xdr:rowOff>142875</xdr:rowOff>
    </xdr:to>
    <xdr:sp>
      <xdr:nvSpPr>
        <xdr:cNvPr id="130" name="AutoShape 329"/>
        <xdr:cNvSpPr>
          <a:spLocks noChangeAspect="1"/>
        </xdr:cNvSpPr>
      </xdr:nvSpPr>
      <xdr:spPr>
        <a:xfrm>
          <a:off x="4495800" y="30041850"/>
          <a:ext cx="47625" cy="1123950"/>
        </a:xfrm>
        <a:prstGeom prst="cub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180975</xdr:colOff>
      <xdr:row>157</xdr:row>
      <xdr:rowOff>95250</xdr:rowOff>
    </xdr:from>
    <xdr:to>
      <xdr:col>22</xdr:col>
      <xdr:colOff>28575</xdr:colOff>
      <xdr:row>163</xdr:row>
      <xdr:rowOff>76200</xdr:rowOff>
    </xdr:to>
    <xdr:sp>
      <xdr:nvSpPr>
        <xdr:cNvPr id="131" name="AutoShape 330"/>
        <xdr:cNvSpPr>
          <a:spLocks noChangeAspect="1"/>
        </xdr:cNvSpPr>
      </xdr:nvSpPr>
      <xdr:spPr>
        <a:xfrm>
          <a:off x="4381500" y="30165675"/>
          <a:ext cx="47625" cy="1123950"/>
        </a:xfrm>
        <a:prstGeom prst="cub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160</xdr:row>
      <xdr:rowOff>95250</xdr:rowOff>
    </xdr:from>
    <xdr:to>
      <xdr:col>27</xdr:col>
      <xdr:colOff>66675</xdr:colOff>
      <xdr:row>161</xdr:row>
      <xdr:rowOff>95250</xdr:rowOff>
    </xdr:to>
    <xdr:sp>
      <xdr:nvSpPr>
        <xdr:cNvPr id="132" name="AutoShape 331"/>
        <xdr:cNvSpPr>
          <a:spLocks/>
        </xdr:cNvSpPr>
      </xdr:nvSpPr>
      <xdr:spPr>
        <a:xfrm>
          <a:off x="5419725" y="30737175"/>
          <a:ext cx="47625" cy="190500"/>
        </a:xfrm>
        <a:prstGeom prst="cub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160</xdr:row>
      <xdr:rowOff>95250</xdr:rowOff>
    </xdr:from>
    <xdr:to>
      <xdr:col>24</xdr:col>
      <xdr:colOff>180975</xdr:colOff>
      <xdr:row>161</xdr:row>
      <xdr:rowOff>95250</xdr:rowOff>
    </xdr:to>
    <xdr:sp>
      <xdr:nvSpPr>
        <xdr:cNvPr id="133" name="AutoShape 332"/>
        <xdr:cNvSpPr>
          <a:spLocks/>
        </xdr:cNvSpPr>
      </xdr:nvSpPr>
      <xdr:spPr>
        <a:xfrm>
          <a:off x="4933950" y="30737175"/>
          <a:ext cx="47625" cy="190500"/>
        </a:xfrm>
        <a:prstGeom prst="cub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180975</xdr:colOff>
      <xdr:row>160</xdr:row>
      <xdr:rowOff>95250</xdr:rowOff>
    </xdr:from>
    <xdr:to>
      <xdr:col>26</xdr:col>
      <xdr:colOff>28575</xdr:colOff>
      <xdr:row>161</xdr:row>
      <xdr:rowOff>95250</xdr:rowOff>
    </xdr:to>
    <xdr:sp>
      <xdr:nvSpPr>
        <xdr:cNvPr id="134" name="AutoShape 333"/>
        <xdr:cNvSpPr>
          <a:spLocks/>
        </xdr:cNvSpPr>
      </xdr:nvSpPr>
      <xdr:spPr>
        <a:xfrm>
          <a:off x="5181600" y="30737175"/>
          <a:ext cx="47625" cy="190500"/>
        </a:xfrm>
        <a:prstGeom prst="cub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160</xdr:row>
      <xdr:rowOff>28575</xdr:rowOff>
    </xdr:from>
    <xdr:to>
      <xdr:col>28</xdr:col>
      <xdr:colOff>57150</xdr:colOff>
      <xdr:row>160</xdr:row>
      <xdr:rowOff>104775</xdr:rowOff>
    </xdr:to>
    <xdr:sp>
      <xdr:nvSpPr>
        <xdr:cNvPr id="135" name="AutoShape 334"/>
        <xdr:cNvSpPr>
          <a:spLocks noChangeAspect="1"/>
        </xdr:cNvSpPr>
      </xdr:nvSpPr>
      <xdr:spPr>
        <a:xfrm>
          <a:off x="4791075" y="30670500"/>
          <a:ext cx="866775" cy="76200"/>
        </a:xfrm>
        <a:prstGeom prst="cube">
          <a:avLst>
            <a:gd name="adj" fmla="val -30643"/>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159</xdr:row>
      <xdr:rowOff>9525</xdr:rowOff>
    </xdr:from>
    <xdr:to>
      <xdr:col>27</xdr:col>
      <xdr:colOff>66675</xdr:colOff>
      <xdr:row>160</xdr:row>
      <xdr:rowOff>38100</xdr:rowOff>
    </xdr:to>
    <xdr:sp>
      <xdr:nvSpPr>
        <xdr:cNvPr id="136" name="AutoShape 335"/>
        <xdr:cNvSpPr>
          <a:spLocks noChangeAspect="1"/>
        </xdr:cNvSpPr>
      </xdr:nvSpPr>
      <xdr:spPr>
        <a:xfrm>
          <a:off x="5419725" y="30460950"/>
          <a:ext cx="47625" cy="219075"/>
        </a:xfrm>
        <a:prstGeom prst="cub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159</xdr:row>
      <xdr:rowOff>9525</xdr:rowOff>
    </xdr:from>
    <xdr:to>
      <xdr:col>24</xdr:col>
      <xdr:colOff>180975</xdr:colOff>
      <xdr:row>160</xdr:row>
      <xdr:rowOff>38100</xdr:rowOff>
    </xdr:to>
    <xdr:sp>
      <xdr:nvSpPr>
        <xdr:cNvPr id="137" name="AutoShape 336"/>
        <xdr:cNvSpPr>
          <a:spLocks noChangeAspect="1"/>
        </xdr:cNvSpPr>
      </xdr:nvSpPr>
      <xdr:spPr>
        <a:xfrm>
          <a:off x="4933950" y="30460950"/>
          <a:ext cx="47625" cy="219075"/>
        </a:xfrm>
        <a:prstGeom prst="cub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180975</xdr:colOff>
      <xdr:row>159</xdr:row>
      <xdr:rowOff>9525</xdr:rowOff>
    </xdr:from>
    <xdr:to>
      <xdr:col>26</xdr:col>
      <xdr:colOff>28575</xdr:colOff>
      <xdr:row>160</xdr:row>
      <xdr:rowOff>38100</xdr:rowOff>
    </xdr:to>
    <xdr:sp>
      <xdr:nvSpPr>
        <xdr:cNvPr id="138" name="AutoShape 337"/>
        <xdr:cNvSpPr>
          <a:spLocks noChangeAspect="1"/>
        </xdr:cNvSpPr>
      </xdr:nvSpPr>
      <xdr:spPr>
        <a:xfrm>
          <a:off x="5181600" y="30460950"/>
          <a:ext cx="47625" cy="219075"/>
        </a:xfrm>
        <a:prstGeom prst="cub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158</xdr:row>
      <xdr:rowOff>133350</xdr:rowOff>
    </xdr:from>
    <xdr:to>
      <xdr:col>28</xdr:col>
      <xdr:colOff>57150</xdr:colOff>
      <xdr:row>159</xdr:row>
      <xdr:rowOff>19050</xdr:rowOff>
    </xdr:to>
    <xdr:sp>
      <xdr:nvSpPr>
        <xdr:cNvPr id="139" name="AutoShape 338"/>
        <xdr:cNvSpPr>
          <a:spLocks noChangeAspect="1"/>
        </xdr:cNvSpPr>
      </xdr:nvSpPr>
      <xdr:spPr>
        <a:xfrm>
          <a:off x="4791075" y="30394275"/>
          <a:ext cx="866775" cy="76200"/>
        </a:xfrm>
        <a:prstGeom prst="cube">
          <a:avLst>
            <a:gd name="adj" fmla="val -30643"/>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157</xdr:row>
      <xdr:rowOff>114300</xdr:rowOff>
    </xdr:from>
    <xdr:to>
      <xdr:col>27</xdr:col>
      <xdr:colOff>66675</xdr:colOff>
      <xdr:row>158</xdr:row>
      <xdr:rowOff>142875</xdr:rowOff>
    </xdr:to>
    <xdr:sp>
      <xdr:nvSpPr>
        <xdr:cNvPr id="140" name="AutoShape 339"/>
        <xdr:cNvSpPr>
          <a:spLocks noChangeAspect="1"/>
        </xdr:cNvSpPr>
      </xdr:nvSpPr>
      <xdr:spPr>
        <a:xfrm>
          <a:off x="5419725" y="30184725"/>
          <a:ext cx="47625" cy="219075"/>
        </a:xfrm>
        <a:prstGeom prst="cub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157</xdr:row>
      <xdr:rowOff>114300</xdr:rowOff>
    </xdr:from>
    <xdr:to>
      <xdr:col>24</xdr:col>
      <xdr:colOff>180975</xdr:colOff>
      <xdr:row>158</xdr:row>
      <xdr:rowOff>142875</xdr:rowOff>
    </xdr:to>
    <xdr:sp>
      <xdr:nvSpPr>
        <xdr:cNvPr id="141" name="AutoShape 340"/>
        <xdr:cNvSpPr>
          <a:spLocks noChangeAspect="1"/>
        </xdr:cNvSpPr>
      </xdr:nvSpPr>
      <xdr:spPr>
        <a:xfrm>
          <a:off x="4933950" y="30184725"/>
          <a:ext cx="47625" cy="219075"/>
        </a:xfrm>
        <a:prstGeom prst="cub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180975</xdr:colOff>
      <xdr:row>157</xdr:row>
      <xdr:rowOff>114300</xdr:rowOff>
    </xdr:from>
    <xdr:to>
      <xdr:col>26</xdr:col>
      <xdr:colOff>28575</xdr:colOff>
      <xdr:row>158</xdr:row>
      <xdr:rowOff>142875</xdr:rowOff>
    </xdr:to>
    <xdr:sp>
      <xdr:nvSpPr>
        <xdr:cNvPr id="142" name="AutoShape 341"/>
        <xdr:cNvSpPr>
          <a:spLocks noChangeAspect="1"/>
        </xdr:cNvSpPr>
      </xdr:nvSpPr>
      <xdr:spPr>
        <a:xfrm>
          <a:off x="5181600" y="30184725"/>
          <a:ext cx="47625" cy="219075"/>
        </a:xfrm>
        <a:prstGeom prst="cub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157</xdr:row>
      <xdr:rowOff>47625</xdr:rowOff>
    </xdr:from>
    <xdr:to>
      <xdr:col>28</xdr:col>
      <xdr:colOff>57150</xdr:colOff>
      <xdr:row>157</xdr:row>
      <xdr:rowOff>123825</xdr:rowOff>
    </xdr:to>
    <xdr:sp>
      <xdr:nvSpPr>
        <xdr:cNvPr id="143" name="AutoShape 342"/>
        <xdr:cNvSpPr>
          <a:spLocks noChangeAspect="1"/>
        </xdr:cNvSpPr>
      </xdr:nvSpPr>
      <xdr:spPr>
        <a:xfrm>
          <a:off x="4791075" y="30118050"/>
          <a:ext cx="866775" cy="76200"/>
        </a:xfrm>
        <a:prstGeom prst="cube">
          <a:avLst>
            <a:gd name="adj" fmla="val -30643"/>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156</xdr:row>
      <xdr:rowOff>38100</xdr:rowOff>
    </xdr:from>
    <xdr:to>
      <xdr:col>27</xdr:col>
      <xdr:colOff>66675</xdr:colOff>
      <xdr:row>157</xdr:row>
      <xdr:rowOff>66675</xdr:rowOff>
    </xdr:to>
    <xdr:sp>
      <xdr:nvSpPr>
        <xdr:cNvPr id="144" name="AutoShape 343"/>
        <xdr:cNvSpPr>
          <a:spLocks noChangeAspect="1"/>
        </xdr:cNvSpPr>
      </xdr:nvSpPr>
      <xdr:spPr>
        <a:xfrm>
          <a:off x="5419725" y="29918025"/>
          <a:ext cx="47625" cy="219075"/>
        </a:xfrm>
        <a:prstGeom prst="cub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156</xdr:row>
      <xdr:rowOff>38100</xdr:rowOff>
    </xdr:from>
    <xdr:to>
      <xdr:col>24</xdr:col>
      <xdr:colOff>180975</xdr:colOff>
      <xdr:row>157</xdr:row>
      <xdr:rowOff>66675</xdr:rowOff>
    </xdr:to>
    <xdr:sp>
      <xdr:nvSpPr>
        <xdr:cNvPr id="145" name="AutoShape 344"/>
        <xdr:cNvSpPr>
          <a:spLocks noChangeAspect="1"/>
        </xdr:cNvSpPr>
      </xdr:nvSpPr>
      <xdr:spPr>
        <a:xfrm>
          <a:off x="4933950" y="29918025"/>
          <a:ext cx="47625" cy="219075"/>
        </a:xfrm>
        <a:prstGeom prst="cub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180975</xdr:colOff>
      <xdr:row>156</xdr:row>
      <xdr:rowOff>38100</xdr:rowOff>
    </xdr:from>
    <xdr:to>
      <xdr:col>26</xdr:col>
      <xdr:colOff>28575</xdr:colOff>
      <xdr:row>157</xdr:row>
      <xdr:rowOff>66675</xdr:rowOff>
    </xdr:to>
    <xdr:sp>
      <xdr:nvSpPr>
        <xdr:cNvPr id="146" name="AutoShape 345"/>
        <xdr:cNvSpPr>
          <a:spLocks noChangeAspect="1"/>
        </xdr:cNvSpPr>
      </xdr:nvSpPr>
      <xdr:spPr>
        <a:xfrm>
          <a:off x="5181600" y="29918025"/>
          <a:ext cx="47625" cy="219075"/>
        </a:xfrm>
        <a:prstGeom prst="cub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155</xdr:row>
      <xdr:rowOff>114300</xdr:rowOff>
    </xdr:from>
    <xdr:to>
      <xdr:col>28</xdr:col>
      <xdr:colOff>114300</xdr:colOff>
      <xdr:row>161</xdr:row>
      <xdr:rowOff>95250</xdr:rowOff>
    </xdr:to>
    <xdr:sp>
      <xdr:nvSpPr>
        <xdr:cNvPr id="147" name="AutoShape 346"/>
        <xdr:cNvSpPr>
          <a:spLocks/>
        </xdr:cNvSpPr>
      </xdr:nvSpPr>
      <xdr:spPr>
        <a:xfrm>
          <a:off x="5610225" y="29803725"/>
          <a:ext cx="104775" cy="1123950"/>
        </a:xfrm>
        <a:prstGeom prst="cub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159</xdr:row>
      <xdr:rowOff>133350</xdr:rowOff>
    </xdr:from>
    <xdr:to>
      <xdr:col>25</xdr:col>
      <xdr:colOff>133350</xdr:colOff>
      <xdr:row>164</xdr:row>
      <xdr:rowOff>0</xdr:rowOff>
    </xdr:to>
    <xdr:sp>
      <xdr:nvSpPr>
        <xdr:cNvPr id="148" name="Line 347"/>
        <xdr:cNvSpPr>
          <a:spLocks/>
        </xdr:cNvSpPr>
      </xdr:nvSpPr>
      <xdr:spPr>
        <a:xfrm flipH="1">
          <a:off x="5048250" y="30584775"/>
          <a:ext cx="85725" cy="8191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161</xdr:row>
      <xdr:rowOff>19050</xdr:rowOff>
    </xdr:from>
    <xdr:to>
      <xdr:col>24</xdr:col>
      <xdr:colOff>142875</xdr:colOff>
      <xdr:row>164</xdr:row>
      <xdr:rowOff>47625</xdr:rowOff>
    </xdr:to>
    <xdr:sp>
      <xdr:nvSpPr>
        <xdr:cNvPr id="149" name="Line 348"/>
        <xdr:cNvSpPr>
          <a:spLocks/>
        </xdr:cNvSpPr>
      </xdr:nvSpPr>
      <xdr:spPr>
        <a:xfrm>
          <a:off x="4581525" y="30851475"/>
          <a:ext cx="361950" cy="60007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164</xdr:row>
      <xdr:rowOff>9525</xdr:rowOff>
    </xdr:from>
    <xdr:to>
      <xdr:col>27</xdr:col>
      <xdr:colOff>57150</xdr:colOff>
      <xdr:row>165</xdr:row>
      <xdr:rowOff>38100</xdr:rowOff>
    </xdr:to>
    <xdr:sp>
      <xdr:nvSpPr>
        <xdr:cNvPr id="150" name="TextBox 349"/>
        <xdr:cNvSpPr txBox="1">
          <a:spLocks noChangeArrowheads="1"/>
        </xdr:cNvSpPr>
      </xdr:nvSpPr>
      <xdr:spPr>
        <a:xfrm>
          <a:off x="4933950" y="31413450"/>
          <a:ext cx="523875" cy="219075"/>
        </a:xfrm>
        <a:prstGeom prst="rect">
          <a:avLst/>
        </a:prstGeom>
        <a:noFill/>
        <a:ln w="9525" cmpd="sng">
          <a:solidFill>
            <a:srgbClr val="9933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筋かい</a:t>
          </a:r>
        </a:p>
      </xdr:txBody>
    </xdr:sp>
    <xdr:clientData/>
  </xdr:twoCellAnchor>
  <xdr:twoCellAnchor>
    <xdr:from>
      <xdr:col>23</xdr:col>
      <xdr:colOff>180975</xdr:colOff>
      <xdr:row>155</xdr:row>
      <xdr:rowOff>85725</xdr:rowOff>
    </xdr:from>
    <xdr:to>
      <xdr:col>29</xdr:col>
      <xdr:colOff>9525</xdr:colOff>
      <xdr:row>156</xdr:row>
      <xdr:rowOff>47625</xdr:rowOff>
    </xdr:to>
    <xdr:sp>
      <xdr:nvSpPr>
        <xdr:cNvPr id="151" name="AutoShape 350"/>
        <xdr:cNvSpPr>
          <a:spLocks noChangeAspect="1"/>
        </xdr:cNvSpPr>
      </xdr:nvSpPr>
      <xdr:spPr>
        <a:xfrm>
          <a:off x="4781550" y="29775150"/>
          <a:ext cx="1028700" cy="152400"/>
        </a:xfrm>
        <a:prstGeom prst="cube">
          <a:avLst>
            <a:gd name="adj" fmla="val -30643"/>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154</xdr:row>
      <xdr:rowOff>123825</xdr:rowOff>
    </xdr:from>
    <xdr:to>
      <xdr:col>27</xdr:col>
      <xdr:colOff>66675</xdr:colOff>
      <xdr:row>155</xdr:row>
      <xdr:rowOff>104775</xdr:rowOff>
    </xdr:to>
    <xdr:sp>
      <xdr:nvSpPr>
        <xdr:cNvPr id="152" name="AutoShape 351"/>
        <xdr:cNvSpPr>
          <a:spLocks noChangeAspect="1"/>
        </xdr:cNvSpPr>
      </xdr:nvSpPr>
      <xdr:spPr>
        <a:xfrm>
          <a:off x="5419725" y="29622750"/>
          <a:ext cx="47625" cy="171450"/>
        </a:xfrm>
        <a:prstGeom prst="cub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154</xdr:row>
      <xdr:rowOff>123825</xdr:rowOff>
    </xdr:from>
    <xdr:to>
      <xdr:col>24</xdr:col>
      <xdr:colOff>180975</xdr:colOff>
      <xdr:row>155</xdr:row>
      <xdr:rowOff>104775</xdr:rowOff>
    </xdr:to>
    <xdr:sp>
      <xdr:nvSpPr>
        <xdr:cNvPr id="153" name="AutoShape 352"/>
        <xdr:cNvSpPr>
          <a:spLocks noChangeAspect="1"/>
        </xdr:cNvSpPr>
      </xdr:nvSpPr>
      <xdr:spPr>
        <a:xfrm>
          <a:off x="4933950" y="29622750"/>
          <a:ext cx="47625" cy="171450"/>
        </a:xfrm>
        <a:prstGeom prst="cub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180975</xdr:colOff>
      <xdr:row>154</xdr:row>
      <xdr:rowOff>123825</xdr:rowOff>
    </xdr:from>
    <xdr:to>
      <xdr:col>26</xdr:col>
      <xdr:colOff>28575</xdr:colOff>
      <xdr:row>155</xdr:row>
      <xdr:rowOff>104775</xdr:rowOff>
    </xdr:to>
    <xdr:sp>
      <xdr:nvSpPr>
        <xdr:cNvPr id="154" name="AutoShape 353"/>
        <xdr:cNvSpPr>
          <a:spLocks noChangeAspect="1"/>
        </xdr:cNvSpPr>
      </xdr:nvSpPr>
      <xdr:spPr>
        <a:xfrm>
          <a:off x="5181600" y="29622750"/>
          <a:ext cx="47625" cy="171450"/>
        </a:xfrm>
        <a:prstGeom prst="cub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154</xdr:row>
      <xdr:rowOff>95250</xdr:rowOff>
    </xdr:from>
    <xdr:to>
      <xdr:col>28</xdr:col>
      <xdr:colOff>133350</xdr:colOff>
      <xdr:row>155</xdr:row>
      <xdr:rowOff>123825</xdr:rowOff>
    </xdr:to>
    <xdr:sp>
      <xdr:nvSpPr>
        <xdr:cNvPr id="155" name="AutoShape 354"/>
        <xdr:cNvSpPr>
          <a:spLocks noChangeAspect="1"/>
        </xdr:cNvSpPr>
      </xdr:nvSpPr>
      <xdr:spPr>
        <a:xfrm>
          <a:off x="5610225" y="29594175"/>
          <a:ext cx="123825" cy="219075"/>
        </a:xfrm>
        <a:prstGeom prst="cub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160</xdr:row>
      <xdr:rowOff>19050</xdr:rowOff>
    </xdr:from>
    <xdr:to>
      <xdr:col>28</xdr:col>
      <xdr:colOff>180975</xdr:colOff>
      <xdr:row>160</xdr:row>
      <xdr:rowOff>95250</xdr:rowOff>
    </xdr:to>
    <xdr:sp>
      <xdr:nvSpPr>
        <xdr:cNvPr id="156" name="AutoShape 355"/>
        <xdr:cNvSpPr>
          <a:spLocks/>
        </xdr:cNvSpPr>
      </xdr:nvSpPr>
      <xdr:spPr>
        <a:xfrm>
          <a:off x="5695950" y="30660975"/>
          <a:ext cx="85725" cy="76200"/>
        </a:xfrm>
        <a:prstGeom prst="cube">
          <a:avLst>
            <a:gd name="adj" fmla="val -30643"/>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158</xdr:row>
      <xdr:rowOff>123825</xdr:rowOff>
    </xdr:from>
    <xdr:to>
      <xdr:col>28</xdr:col>
      <xdr:colOff>180975</xdr:colOff>
      <xdr:row>159</xdr:row>
      <xdr:rowOff>9525</xdr:rowOff>
    </xdr:to>
    <xdr:sp>
      <xdr:nvSpPr>
        <xdr:cNvPr id="157" name="AutoShape 356"/>
        <xdr:cNvSpPr>
          <a:spLocks/>
        </xdr:cNvSpPr>
      </xdr:nvSpPr>
      <xdr:spPr>
        <a:xfrm>
          <a:off x="5695950" y="30384750"/>
          <a:ext cx="85725" cy="76200"/>
        </a:xfrm>
        <a:prstGeom prst="cube">
          <a:avLst>
            <a:gd name="adj" fmla="val -30643"/>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157</xdr:row>
      <xdr:rowOff>38100</xdr:rowOff>
    </xdr:from>
    <xdr:to>
      <xdr:col>28</xdr:col>
      <xdr:colOff>180975</xdr:colOff>
      <xdr:row>157</xdr:row>
      <xdr:rowOff>114300</xdr:rowOff>
    </xdr:to>
    <xdr:sp>
      <xdr:nvSpPr>
        <xdr:cNvPr id="158" name="AutoShape 357"/>
        <xdr:cNvSpPr>
          <a:spLocks/>
        </xdr:cNvSpPr>
      </xdr:nvSpPr>
      <xdr:spPr>
        <a:xfrm>
          <a:off x="5695950" y="30108525"/>
          <a:ext cx="85725" cy="76200"/>
        </a:xfrm>
        <a:prstGeom prst="cube">
          <a:avLst>
            <a:gd name="adj" fmla="val -30643"/>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158</xdr:row>
      <xdr:rowOff>76200</xdr:rowOff>
    </xdr:from>
    <xdr:to>
      <xdr:col>23</xdr:col>
      <xdr:colOff>104775</xdr:colOff>
      <xdr:row>161</xdr:row>
      <xdr:rowOff>76200</xdr:rowOff>
    </xdr:to>
    <xdr:sp>
      <xdr:nvSpPr>
        <xdr:cNvPr id="159" name="Polygon 358"/>
        <xdr:cNvSpPr>
          <a:spLocks noChangeAspect="1"/>
        </xdr:cNvSpPr>
      </xdr:nvSpPr>
      <xdr:spPr>
        <a:xfrm>
          <a:off x="4305300" y="30337125"/>
          <a:ext cx="400050" cy="571500"/>
        </a:xfrm>
        <a:custGeom>
          <a:pathLst>
            <a:path h="116" w="78">
              <a:moveTo>
                <a:pt x="8" y="0"/>
              </a:moveTo>
              <a:lnTo>
                <a:pt x="78" y="103"/>
              </a:lnTo>
              <a:lnTo>
                <a:pt x="78" y="116"/>
              </a:lnTo>
              <a:lnTo>
                <a:pt x="0" y="4"/>
              </a:lnTo>
            </a:path>
          </a:pathLst>
        </a:custGeom>
        <a:solidFill>
          <a:srgbClr val="9933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158</xdr:row>
      <xdr:rowOff>104775</xdr:rowOff>
    </xdr:from>
    <xdr:to>
      <xdr:col>23</xdr:col>
      <xdr:colOff>104775</xdr:colOff>
      <xdr:row>161</xdr:row>
      <xdr:rowOff>114300</xdr:rowOff>
    </xdr:to>
    <xdr:sp>
      <xdr:nvSpPr>
        <xdr:cNvPr id="160" name="Polygon 359"/>
        <xdr:cNvSpPr>
          <a:spLocks noChangeAspect="1"/>
        </xdr:cNvSpPr>
      </xdr:nvSpPr>
      <xdr:spPr>
        <a:xfrm>
          <a:off x="4286250" y="30365700"/>
          <a:ext cx="419100" cy="581025"/>
        </a:xfrm>
        <a:custGeom>
          <a:pathLst>
            <a:path h="121" w="88">
              <a:moveTo>
                <a:pt x="88" y="114"/>
              </a:moveTo>
              <a:lnTo>
                <a:pt x="81" y="121"/>
              </a:lnTo>
              <a:lnTo>
                <a:pt x="0" y="7"/>
              </a:lnTo>
              <a:lnTo>
                <a:pt x="8" y="0"/>
              </a:lnTo>
              <a:lnTo>
                <a:pt x="88" y="114"/>
              </a:lnTo>
              <a:close/>
            </a:path>
          </a:pathLst>
        </a:custGeom>
        <a:solidFill>
          <a:srgbClr val="9933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158</xdr:row>
      <xdr:rowOff>104775</xdr:rowOff>
    </xdr:from>
    <xdr:to>
      <xdr:col>23</xdr:col>
      <xdr:colOff>95250</xdr:colOff>
      <xdr:row>161</xdr:row>
      <xdr:rowOff>57150</xdr:rowOff>
    </xdr:to>
    <xdr:sp>
      <xdr:nvSpPr>
        <xdr:cNvPr id="161" name="Line 360"/>
        <xdr:cNvSpPr>
          <a:spLocks noChangeAspect="1"/>
        </xdr:cNvSpPr>
      </xdr:nvSpPr>
      <xdr:spPr>
        <a:xfrm>
          <a:off x="4324350" y="30365700"/>
          <a:ext cx="371475" cy="523875"/>
        </a:xfrm>
        <a:prstGeom prst="line">
          <a:avLst/>
        </a:prstGeom>
        <a:noFill/>
        <a:ln w="1905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156</xdr:row>
      <xdr:rowOff>47625</xdr:rowOff>
    </xdr:from>
    <xdr:to>
      <xdr:col>28</xdr:col>
      <xdr:colOff>0</xdr:colOff>
      <xdr:row>161</xdr:row>
      <xdr:rowOff>28575</xdr:rowOff>
    </xdr:to>
    <xdr:sp>
      <xdr:nvSpPr>
        <xdr:cNvPr id="162" name="Polygon 361"/>
        <xdr:cNvSpPr>
          <a:spLocks noChangeAspect="1"/>
        </xdr:cNvSpPr>
      </xdr:nvSpPr>
      <xdr:spPr>
        <a:xfrm>
          <a:off x="4800600" y="29927550"/>
          <a:ext cx="800100" cy="933450"/>
        </a:xfrm>
        <a:custGeom>
          <a:pathLst>
            <a:path h="200" w="172">
              <a:moveTo>
                <a:pt x="0" y="200"/>
              </a:moveTo>
              <a:lnTo>
                <a:pt x="0" y="187"/>
              </a:lnTo>
              <a:lnTo>
                <a:pt x="159" y="0"/>
              </a:lnTo>
              <a:lnTo>
                <a:pt x="172" y="0"/>
              </a:lnTo>
              <a:lnTo>
                <a:pt x="0" y="200"/>
              </a:lnTo>
              <a:close/>
            </a:path>
          </a:pathLst>
        </a:custGeom>
        <a:solidFill>
          <a:srgbClr val="9933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156</xdr:row>
      <xdr:rowOff>76200</xdr:rowOff>
    </xdr:from>
    <xdr:to>
      <xdr:col>28</xdr:col>
      <xdr:colOff>0</xdr:colOff>
      <xdr:row>161</xdr:row>
      <xdr:rowOff>57150</xdr:rowOff>
    </xdr:to>
    <xdr:sp>
      <xdr:nvSpPr>
        <xdr:cNvPr id="163" name="Polygon 362"/>
        <xdr:cNvSpPr>
          <a:spLocks noChangeAspect="1"/>
        </xdr:cNvSpPr>
      </xdr:nvSpPr>
      <xdr:spPr>
        <a:xfrm rot="10800000">
          <a:off x="4800600" y="29956125"/>
          <a:ext cx="800100" cy="933450"/>
        </a:xfrm>
        <a:custGeom>
          <a:pathLst>
            <a:path h="200" w="172">
              <a:moveTo>
                <a:pt x="0" y="200"/>
              </a:moveTo>
              <a:lnTo>
                <a:pt x="0" y="187"/>
              </a:lnTo>
              <a:lnTo>
                <a:pt x="159" y="0"/>
              </a:lnTo>
              <a:lnTo>
                <a:pt x="172" y="0"/>
              </a:lnTo>
              <a:lnTo>
                <a:pt x="0" y="200"/>
              </a:lnTo>
              <a:close/>
            </a:path>
          </a:pathLst>
        </a:custGeom>
        <a:solidFill>
          <a:srgbClr val="9933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156</xdr:row>
      <xdr:rowOff>57150</xdr:rowOff>
    </xdr:from>
    <xdr:to>
      <xdr:col>28</xdr:col>
      <xdr:colOff>9525</xdr:colOff>
      <xdr:row>161</xdr:row>
      <xdr:rowOff>57150</xdr:rowOff>
    </xdr:to>
    <xdr:sp>
      <xdr:nvSpPr>
        <xdr:cNvPr id="164" name="Line 363"/>
        <xdr:cNvSpPr>
          <a:spLocks noChangeAspect="1"/>
        </xdr:cNvSpPr>
      </xdr:nvSpPr>
      <xdr:spPr>
        <a:xfrm flipH="1">
          <a:off x="4791075" y="29937075"/>
          <a:ext cx="819150" cy="952500"/>
        </a:xfrm>
        <a:prstGeom prst="line">
          <a:avLst/>
        </a:prstGeom>
        <a:noFill/>
        <a:ln w="381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158</xdr:row>
      <xdr:rowOff>66675</xdr:rowOff>
    </xdr:from>
    <xdr:to>
      <xdr:col>21</xdr:col>
      <xdr:colOff>95250</xdr:colOff>
      <xdr:row>164</xdr:row>
      <xdr:rowOff>47625</xdr:rowOff>
    </xdr:to>
    <xdr:sp>
      <xdr:nvSpPr>
        <xdr:cNvPr id="165" name="AutoShape 364"/>
        <xdr:cNvSpPr>
          <a:spLocks noChangeAspect="1"/>
        </xdr:cNvSpPr>
      </xdr:nvSpPr>
      <xdr:spPr>
        <a:xfrm>
          <a:off x="4191000" y="30327600"/>
          <a:ext cx="104775" cy="1123950"/>
        </a:xfrm>
        <a:prstGeom prst="cub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155</xdr:row>
      <xdr:rowOff>19050</xdr:rowOff>
    </xdr:from>
    <xdr:to>
      <xdr:col>23</xdr:col>
      <xdr:colOff>180975</xdr:colOff>
      <xdr:row>159</xdr:row>
      <xdr:rowOff>38100</xdr:rowOff>
    </xdr:to>
    <xdr:sp>
      <xdr:nvSpPr>
        <xdr:cNvPr id="166" name="AutoShape 365"/>
        <xdr:cNvSpPr>
          <a:spLocks noChangeAspect="1"/>
        </xdr:cNvSpPr>
      </xdr:nvSpPr>
      <xdr:spPr>
        <a:xfrm>
          <a:off x="4133850" y="29708475"/>
          <a:ext cx="647700" cy="781050"/>
        </a:xfrm>
        <a:prstGeom prst="cube">
          <a:avLst>
            <a:gd name="adj" fmla="val 37500"/>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155</xdr:row>
      <xdr:rowOff>28575</xdr:rowOff>
    </xdr:from>
    <xdr:to>
      <xdr:col>23</xdr:col>
      <xdr:colOff>66675</xdr:colOff>
      <xdr:row>155</xdr:row>
      <xdr:rowOff>133350</xdr:rowOff>
    </xdr:to>
    <xdr:sp>
      <xdr:nvSpPr>
        <xdr:cNvPr id="167" name="AutoShape 366"/>
        <xdr:cNvSpPr>
          <a:spLocks/>
        </xdr:cNvSpPr>
      </xdr:nvSpPr>
      <xdr:spPr>
        <a:xfrm>
          <a:off x="4619625" y="29718000"/>
          <a:ext cx="47625" cy="104775"/>
        </a:xfrm>
        <a:prstGeom prst="cub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155</xdr:row>
      <xdr:rowOff>142875</xdr:rowOff>
    </xdr:from>
    <xdr:to>
      <xdr:col>22</xdr:col>
      <xdr:colOff>142875</xdr:colOff>
      <xdr:row>156</xdr:row>
      <xdr:rowOff>57150</xdr:rowOff>
    </xdr:to>
    <xdr:sp>
      <xdr:nvSpPr>
        <xdr:cNvPr id="168" name="AutoShape 367"/>
        <xdr:cNvSpPr>
          <a:spLocks/>
        </xdr:cNvSpPr>
      </xdr:nvSpPr>
      <xdr:spPr>
        <a:xfrm>
          <a:off x="4495800" y="29832300"/>
          <a:ext cx="47625" cy="104775"/>
        </a:xfrm>
        <a:prstGeom prst="cub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180975</xdr:colOff>
      <xdr:row>156</xdr:row>
      <xdr:rowOff>76200</xdr:rowOff>
    </xdr:from>
    <xdr:to>
      <xdr:col>22</xdr:col>
      <xdr:colOff>28575</xdr:colOff>
      <xdr:row>156</xdr:row>
      <xdr:rowOff>180975</xdr:rowOff>
    </xdr:to>
    <xdr:sp>
      <xdr:nvSpPr>
        <xdr:cNvPr id="169" name="AutoShape 368"/>
        <xdr:cNvSpPr>
          <a:spLocks/>
        </xdr:cNvSpPr>
      </xdr:nvSpPr>
      <xdr:spPr>
        <a:xfrm>
          <a:off x="4381500" y="29956125"/>
          <a:ext cx="47625" cy="104775"/>
        </a:xfrm>
        <a:prstGeom prst="cub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180975</xdr:colOff>
      <xdr:row>157</xdr:row>
      <xdr:rowOff>57150</xdr:rowOff>
    </xdr:from>
    <xdr:to>
      <xdr:col>21</xdr:col>
      <xdr:colOff>85725</xdr:colOff>
      <xdr:row>157</xdr:row>
      <xdr:rowOff>161925</xdr:rowOff>
    </xdr:to>
    <xdr:sp>
      <xdr:nvSpPr>
        <xdr:cNvPr id="170" name="AutoShape 369"/>
        <xdr:cNvSpPr>
          <a:spLocks/>
        </xdr:cNvSpPr>
      </xdr:nvSpPr>
      <xdr:spPr>
        <a:xfrm>
          <a:off x="4181475" y="30127575"/>
          <a:ext cx="104775" cy="104775"/>
        </a:xfrm>
        <a:prstGeom prst="cub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59</xdr:row>
      <xdr:rowOff>85725</xdr:rowOff>
    </xdr:from>
    <xdr:to>
      <xdr:col>17</xdr:col>
      <xdr:colOff>85725</xdr:colOff>
      <xdr:row>63</xdr:row>
      <xdr:rowOff>47625</xdr:rowOff>
    </xdr:to>
    <xdr:sp>
      <xdr:nvSpPr>
        <xdr:cNvPr id="171" name="AutoShape 9"/>
        <xdr:cNvSpPr>
          <a:spLocks noChangeAspect="1"/>
        </xdr:cNvSpPr>
      </xdr:nvSpPr>
      <xdr:spPr>
        <a:xfrm>
          <a:off x="2762250" y="11201400"/>
          <a:ext cx="723900" cy="723900"/>
        </a:xfrm>
        <a:prstGeom prst="cube">
          <a:avLst>
            <a:gd name="adj" fmla="val 19333"/>
          </a:avLst>
        </a:prstGeom>
        <a:blipFill>
          <a:blip r:embed="rId10">
            <a:alphaModFix amt="25000"/>
          </a:blip>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60</xdr:row>
      <xdr:rowOff>152400</xdr:rowOff>
    </xdr:from>
    <xdr:to>
      <xdr:col>15</xdr:col>
      <xdr:colOff>142875</xdr:colOff>
      <xdr:row>61</xdr:row>
      <xdr:rowOff>28575</xdr:rowOff>
    </xdr:to>
    <xdr:sp>
      <xdr:nvSpPr>
        <xdr:cNvPr id="172" name="AutoShape 15"/>
        <xdr:cNvSpPr>
          <a:spLocks/>
        </xdr:cNvSpPr>
      </xdr:nvSpPr>
      <xdr:spPr>
        <a:xfrm>
          <a:off x="2990850" y="11458575"/>
          <a:ext cx="152400" cy="66675"/>
        </a:xfrm>
        <a:prstGeom prst="can">
          <a:avLst>
            <a:gd name="adj" fmla="val 0"/>
          </a:avLst>
        </a:prstGeom>
        <a:gradFill rotWithShape="1">
          <a:gsLst>
            <a:gs pos="0">
              <a:srgbClr val="333300"/>
            </a:gs>
            <a:gs pos="50000">
              <a:srgbClr val="BABAA9"/>
            </a:gs>
            <a:gs pos="100000">
              <a:srgbClr val="333300"/>
            </a:gs>
          </a:gsLst>
          <a:lin ang="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56</xdr:row>
      <xdr:rowOff>161925</xdr:rowOff>
    </xdr:from>
    <xdr:to>
      <xdr:col>16</xdr:col>
      <xdr:colOff>133350</xdr:colOff>
      <xdr:row>60</xdr:row>
      <xdr:rowOff>123825</xdr:rowOff>
    </xdr:to>
    <xdr:sp>
      <xdr:nvSpPr>
        <xdr:cNvPr id="173" name="AutoShape 10"/>
        <xdr:cNvSpPr>
          <a:spLocks noChangeAspect="1"/>
        </xdr:cNvSpPr>
      </xdr:nvSpPr>
      <xdr:spPr>
        <a:xfrm>
          <a:off x="3028950" y="10706100"/>
          <a:ext cx="304800" cy="723900"/>
        </a:xfrm>
        <a:prstGeom prst="cube">
          <a:avLst>
            <a:gd name="adj" fmla="val -26314"/>
          </a:avLst>
        </a:prstGeom>
        <a:blipFill>
          <a:blip r:embed="rId1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P290"/>
  <sheetViews>
    <sheetView showGridLines="0" showRowColHeaders="0" tabSelected="1" workbookViewId="0" topLeftCell="A1">
      <selection activeCell="T37" sqref="T37:U37"/>
    </sheetView>
  </sheetViews>
  <sheetFormatPr defaultColWidth="9.00390625" defaultRowHeight="13.5"/>
  <cols>
    <col min="1" max="37" width="2.625" style="0" customWidth="1"/>
    <col min="38" max="42" width="9.00390625" style="109" customWidth="1"/>
  </cols>
  <sheetData>
    <row r="2" spans="10:42" s="99" customFormat="1" ht="18.75">
      <c r="J2" s="99" t="s">
        <v>130</v>
      </c>
      <c r="AL2" s="107"/>
      <c r="AM2" s="107"/>
      <c r="AN2" s="107"/>
      <c r="AO2" s="107"/>
      <c r="AP2" s="107"/>
    </row>
    <row r="3" s="21" customFormat="1" ht="15" customHeight="1"/>
    <row r="4" s="48" customFormat="1" ht="14.25">
      <c r="A4" s="48" t="s">
        <v>28</v>
      </c>
    </row>
    <row r="5" s="21" customFormat="1" ht="15" customHeight="1"/>
    <row r="6" spans="2:36" s="21" customFormat="1" ht="15" customHeight="1">
      <c r="B6" s="111" t="s">
        <v>144</v>
      </c>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3"/>
    </row>
    <row r="7" spans="2:36" s="21" customFormat="1" ht="15" customHeight="1">
      <c r="B7" s="114"/>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6"/>
    </row>
    <row r="8" spans="2:36" s="21" customFormat="1" ht="15" customHeight="1">
      <c r="B8" s="114"/>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6"/>
    </row>
    <row r="9" spans="2:36" s="21" customFormat="1" ht="15" customHeight="1">
      <c r="B9" s="114"/>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6"/>
    </row>
    <row r="10" spans="2:36" s="21" customFormat="1" ht="15" customHeight="1">
      <c r="B10" s="114"/>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6"/>
    </row>
    <row r="11" spans="2:36" s="21" customFormat="1" ht="15" customHeight="1">
      <c r="B11" s="114"/>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6"/>
    </row>
    <row r="12" spans="2:36" s="21" customFormat="1" ht="15" customHeight="1">
      <c r="B12" s="114"/>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6"/>
    </row>
    <row r="13" spans="2:36" s="21" customFormat="1" ht="15" customHeight="1">
      <c r="B13" s="117"/>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9"/>
    </row>
    <row r="14" spans="2:36" s="21" customFormat="1" ht="15" customHeight="1">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row>
    <row r="15" s="48" customFormat="1" ht="15" customHeight="1">
      <c r="B15" s="48" t="s">
        <v>111</v>
      </c>
    </row>
    <row r="16" spans="3:37" s="21" customFormat="1" ht="15" customHeight="1">
      <c r="C16" s="27" t="s">
        <v>59</v>
      </c>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row>
    <row r="17" spans="3:37" s="21" customFormat="1" ht="15" customHeight="1">
      <c r="C17" s="27" t="s">
        <v>138</v>
      </c>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3:37" s="21" customFormat="1" ht="15" customHeight="1">
      <c r="C18" s="27" t="s">
        <v>60</v>
      </c>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row>
    <row r="19" spans="3:37" s="21" customFormat="1" ht="15.75" customHeight="1">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row>
    <row r="20" spans="3:37" s="21" customFormat="1" ht="15.75" customHeight="1">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row>
    <row r="21" spans="2:37" s="21" customFormat="1" ht="15.75" customHeight="1">
      <c r="B21" s="48"/>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row>
    <row r="22" spans="3:37" s="21" customFormat="1" ht="15" customHeight="1">
      <c r="C22" s="27" t="s">
        <v>53</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row>
    <row r="23" spans="3:37" s="21" customFormat="1" ht="15" customHeight="1">
      <c r="C23" s="27" t="s">
        <v>54</v>
      </c>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row>
    <row r="24" spans="3:37" s="21" customFormat="1" ht="15" customHeight="1">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row>
    <row r="25" spans="3:37" s="21" customFormat="1" ht="15.75" customHeight="1">
      <c r="C25" s="27"/>
      <c r="D25" s="28"/>
      <c r="E25" s="28"/>
      <c r="F25" s="27" t="s">
        <v>29</v>
      </c>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row>
    <row r="26" s="21" customFormat="1" ht="15" customHeight="1"/>
    <row r="27" spans="1:37" s="21" customFormat="1" ht="1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s="26" customFormat="1" ht="19.5" customHeight="1">
      <c r="A28" s="25" t="s">
        <v>21</v>
      </c>
      <c r="B28" s="24"/>
      <c r="C28" s="24"/>
      <c r="D28" s="24"/>
      <c r="E28" s="24"/>
      <c r="F28" s="24"/>
      <c r="G28" s="24"/>
      <c r="H28" s="6" t="s">
        <v>47</v>
      </c>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row>
    <row r="29" spans="1:37" s="21" customFormat="1" ht="12"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2"/>
      <c r="AG29" s="1"/>
      <c r="AH29" s="1"/>
      <c r="AI29" s="1"/>
      <c r="AJ29" s="1"/>
      <c r="AK29" s="1"/>
    </row>
    <row r="30" spans="1:37" s="21" customFormat="1" ht="12" customHeight="1">
      <c r="A30" s="1"/>
      <c r="B30" s="6" t="s">
        <v>149</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2"/>
      <c r="AG30" s="1"/>
      <c r="AH30" s="1"/>
      <c r="AI30" s="1"/>
      <c r="AJ30" s="1"/>
      <c r="AK30" s="1"/>
    </row>
    <row r="31" spans="1:37" s="21" customFormat="1" ht="12" customHeight="1">
      <c r="A31" s="6"/>
      <c r="B31" s="6" t="s">
        <v>50</v>
      </c>
      <c r="C31" s="6"/>
      <c r="D31" s="6"/>
      <c r="E31" s="6"/>
      <c r="F31" s="6"/>
      <c r="G31" s="6"/>
      <c r="H31" s="6"/>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s="21" customFormat="1" ht="12" customHeight="1">
      <c r="A32" s="1"/>
      <c r="B32" s="16"/>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s="21" customFormat="1" ht="12.75" customHeight="1">
      <c r="A33" s="1"/>
      <c r="B33" s="1"/>
      <c r="C33" s="1"/>
      <c r="D33" s="1"/>
      <c r="E33" s="1"/>
      <c r="F33" s="30"/>
      <c r="G33" s="31"/>
      <c r="H33" s="31"/>
      <c r="I33" s="31"/>
      <c r="J33" s="31"/>
      <c r="K33" s="31"/>
      <c r="L33" s="31"/>
      <c r="M33" s="31"/>
      <c r="N33" s="31"/>
      <c r="O33" s="31"/>
      <c r="P33" s="31"/>
      <c r="Q33" s="31"/>
      <c r="R33" s="31"/>
      <c r="S33" s="31"/>
      <c r="T33" s="31"/>
      <c r="U33" s="31"/>
      <c r="V33" s="31"/>
      <c r="W33" s="31" t="s">
        <v>70</v>
      </c>
      <c r="X33" s="31"/>
      <c r="Y33" s="31"/>
      <c r="Z33" s="31"/>
      <c r="AA33" s="31" t="s">
        <v>71</v>
      </c>
      <c r="AB33" s="31"/>
      <c r="AC33" s="31"/>
      <c r="AD33" s="31"/>
      <c r="AE33" s="32"/>
      <c r="AF33" s="1"/>
      <c r="AG33" s="1"/>
      <c r="AH33" s="1"/>
      <c r="AI33" s="1"/>
      <c r="AJ33" s="1"/>
      <c r="AK33" s="1"/>
    </row>
    <row r="34" spans="1:37" s="21" customFormat="1" ht="12.75" customHeight="1">
      <c r="A34" s="1"/>
      <c r="B34" s="1"/>
      <c r="C34" s="1"/>
      <c r="D34" s="1"/>
      <c r="E34" s="1"/>
      <c r="F34" s="41"/>
      <c r="G34" s="2"/>
      <c r="H34" s="2"/>
      <c r="I34" s="2" t="s">
        <v>38</v>
      </c>
      <c r="J34" s="2"/>
      <c r="K34" s="2"/>
      <c r="L34" s="2"/>
      <c r="M34" s="2"/>
      <c r="N34" s="2"/>
      <c r="O34" s="2"/>
      <c r="P34" s="2"/>
      <c r="Q34" s="2"/>
      <c r="R34" s="2"/>
      <c r="S34" s="43"/>
      <c r="T34" s="43"/>
      <c r="U34" s="43"/>
      <c r="V34" s="43"/>
      <c r="W34" s="43"/>
      <c r="X34" s="43"/>
      <c r="Y34" s="43"/>
      <c r="Z34" s="43"/>
      <c r="AA34" s="43"/>
      <c r="AB34" s="43"/>
      <c r="AC34" s="43"/>
      <c r="AD34" s="43"/>
      <c r="AE34" s="44"/>
      <c r="AF34" s="1"/>
      <c r="AG34" s="1"/>
      <c r="AH34" s="1"/>
      <c r="AI34" s="1"/>
      <c r="AJ34" s="1"/>
      <c r="AK34" s="1"/>
    </row>
    <row r="35" spans="1:37" s="21" customFormat="1" ht="12.75" customHeight="1">
      <c r="A35" s="1"/>
      <c r="B35" s="1"/>
      <c r="C35" s="1"/>
      <c r="D35" s="1"/>
      <c r="E35" s="1"/>
      <c r="F35" s="39"/>
      <c r="G35" s="35"/>
      <c r="H35" s="35"/>
      <c r="I35" s="35"/>
      <c r="J35" s="35"/>
      <c r="K35" s="35"/>
      <c r="L35" s="35"/>
      <c r="M35" s="35"/>
      <c r="N35" s="35"/>
      <c r="O35" s="35"/>
      <c r="P35" s="35"/>
      <c r="Q35" s="35"/>
      <c r="R35" s="35"/>
      <c r="S35" s="35"/>
      <c r="T35" s="35" t="s">
        <v>0</v>
      </c>
      <c r="U35" s="35"/>
      <c r="V35" s="35"/>
      <c r="W35" s="35"/>
      <c r="X35" s="35" t="s">
        <v>1</v>
      </c>
      <c r="Y35" s="35"/>
      <c r="Z35" s="35"/>
      <c r="AA35" s="35"/>
      <c r="AB35" s="35" t="s">
        <v>2</v>
      </c>
      <c r="AC35" s="35"/>
      <c r="AD35" s="35"/>
      <c r="AE35" s="42"/>
      <c r="AF35" s="1"/>
      <c r="AG35" s="1"/>
      <c r="AH35" s="1"/>
      <c r="AI35" s="1"/>
      <c r="AJ35" s="1"/>
      <c r="AK35" s="1"/>
    </row>
    <row r="36" spans="1:37" s="21" customFormat="1" ht="15" customHeight="1" thickBot="1">
      <c r="A36" s="1"/>
      <c r="B36" s="1"/>
      <c r="C36" s="1"/>
      <c r="D36" s="1"/>
      <c r="E36" s="1"/>
      <c r="F36" s="41"/>
      <c r="G36" s="2"/>
      <c r="H36" s="2"/>
      <c r="I36" s="2"/>
      <c r="J36" s="2"/>
      <c r="K36" s="2"/>
      <c r="L36" s="2"/>
      <c r="M36" s="2"/>
      <c r="N36" s="2"/>
      <c r="O36" s="2"/>
      <c r="P36" s="2"/>
      <c r="Q36" s="2"/>
      <c r="R36" s="2"/>
      <c r="S36" s="2"/>
      <c r="T36" s="3"/>
      <c r="U36" s="3"/>
      <c r="V36" s="2"/>
      <c r="W36" s="2"/>
      <c r="X36" s="2"/>
      <c r="Y36" s="2"/>
      <c r="Z36" s="2"/>
      <c r="AA36" s="2"/>
      <c r="AB36" s="2"/>
      <c r="AC36" s="2"/>
      <c r="AD36" s="2"/>
      <c r="AE36" s="40"/>
      <c r="AF36" s="1"/>
      <c r="AG36" s="1"/>
      <c r="AH36" s="1"/>
      <c r="AI36" s="1"/>
      <c r="AJ36" s="1"/>
      <c r="AK36" s="1"/>
    </row>
    <row r="37" spans="1:37" s="21" customFormat="1" ht="15" customHeight="1" thickBot="1">
      <c r="A37" s="1"/>
      <c r="B37" s="1"/>
      <c r="C37" s="1"/>
      <c r="D37" s="1"/>
      <c r="E37" s="1"/>
      <c r="F37" s="33" t="s">
        <v>40</v>
      </c>
      <c r="G37" s="2"/>
      <c r="H37" s="2"/>
      <c r="I37" s="2"/>
      <c r="J37" s="2"/>
      <c r="K37" s="2"/>
      <c r="L37" s="2"/>
      <c r="M37" s="2"/>
      <c r="N37" s="2"/>
      <c r="O37" s="2"/>
      <c r="P37" s="2"/>
      <c r="Q37" s="2"/>
      <c r="R37" s="2"/>
      <c r="S37" s="2"/>
      <c r="T37" s="125" t="s">
        <v>84</v>
      </c>
      <c r="U37" s="126"/>
      <c r="V37" s="121">
        <v>1</v>
      </c>
      <c r="W37" s="121"/>
      <c r="X37" s="125"/>
      <c r="Y37" s="126"/>
      <c r="Z37" s="121">
        <v>0.8</v>
      </c>
      <c r="AA37" s="121"/>
      <c r="AB37" s="125"/>
      <c r="AC37" s="126"/>
      <c r="AD37" s="121">
        <v>0.7</v>
      </c>
      <c r="AE37" s="124"/>
      <c r="AF37" s="13">
        <f>IF(T37="○",V37,IF(X37="○",Z37,IF(AB37="○",AD37,"")))</f>
      </c>
      <c r="AG37" s="13">
        <f>IF(AND(0&lt;AF37,AF37&lt;1.1),"○","")</f>
      </c>
      <c r="AH37" s="14"/>
      <c r="AI37" s="14"/>
      <c r="AJ37" s="1"/>
      <c r="AK37" s="1"/>
    </row>
    <row r="38" spans="1:37" s="21" customFormat="1" ht="15" customHeight="1">
      <c r="A38" s="1"/>
      <c r="B38" s="1"/>
      <c r="C38" s="1"/>
      <c r="D38" s="1"/>
      <c r="E38" s="1"/>
      <c r="F38" s="34"/>
      <c r="G38" s="35"/>
      <c r="H38" s="35"/>
      <c r="I38" s="35"/>
      <c r="J38" s="35"/>
      <c r="K38" s="35"/>
      <c r="L38" s="35"/>
      <c r="M38" s="35"/>
      <c r="N38" s="35"/>
      <c r="O38" s="35"/>
      <c r="P38" s="35"/>
      <c r="Q38" s="35"/>
      <c r="R38" s="35"/>
      <c r="S38" s="35"/>
      <c r="T38" s="36"/>
      <c r="U38" s="36"/>
      <c r="V38" s="37"/>
      <c r="W38" s="37"/>
      <c r="X38" s="36"/>
      <c r="Y38" s="36"/>
      <c r="Z38" s="37"/>
      <c r="AA38" s="37"/>
      <c r="AB38" s="36"/>
      <c r="AC38" s="36"/>
      <c r="AD38" s="37"/>
      <c r="AE38" s="38"/>
      <c r="AF38" s="15"/>
      <c r="AG38" s="14"/>
      <c r="AH38" s="14"/>
      <c r="AI38" s="14"/>
      <c r="AJ38" s="1"/>
      <c r="AK38" s="1"/>
    </row>
    <row r="39" spans="1:37" s="21" customFormat="1" ht="15" customHeight="1" thickBot="1">
      <c r="A39" s="1"/>
      <c r="B39" s="1"/>
      <c r="C39" s="1"/>
      <c r="D39" s="1"/>
      <c r="E39" s="1"/>
      <c r="F39" s="30"/>
      <c r="G39" s="31"/>
      <c r="H39" s="31"/>
      <c r="I39" s="31"/>
      <c r="J39" s="31"/>
      <c r="K39" s="31"/>
      <c r="L39" s="31"/>
      <c r="M39" s="31"/>
      <c r="N39" s="31"/>
      <c r="O39" s="31"/>
      <c r="P39" s="31"/>
      <c r="Q39" s="31"/>
      <c r="R39" s="31"/>
      <c r="S39" s="31"/>
      <c r="T39" s="31"/>
      <c r="U39" s="31"/>
      <c r="V39" s="31"/>
      <c r="W39" s="31"/>
      <c r="X39" s="31"/>
      <c r="Y39" s="31"/>
      <c r="Z39" s="31"/>
      <c r="AA39" s="31"/>
      <c r="AB39" s="31"/>
      <c r="AC39" s="31"/>
      <c r="AD39" s="31"/>
      <c r="AE39" s="32"/>
      <c r="AF39" s="15"/>
      <c r="AG39" s="14"/>
      <c r="AH39" s="14"/>
      <c r="AI39" s="14"/>
      <c r="AJ39" s="1"/>
      <c r="AK39" s="1"/>
    </row>
    <row r="40" spans="1:37" s="21" customFormat="1" ht="15" customHeight="1" thickBot="1">
      <c r="A40" s="1"/>
      <c r="B40" s="1"/>
      <c r="C40" s="1"/>
      <c r="D40" s="1"/>
      <c r="E40" s="1"/>
      <c r="F40" s="33" t="s">
        <v>41</v>
      </c>
      <c r="G40" s="2"/>
      <c r="H40" s="2"/>
      <c r="I40" s="2"/>
      <c r="J40" s="2"/>
      <c r="K40" s="2"/>
      <c r="L40" s="2"/>
      <c r="M40" s="2"/>
      <c r="N40" s="2"/>
      <c r="O40" s="2"/>
      <c r="P40" s="2"/>
      <c r="Q40" s="2"/>
      <c r="R40" s="2"/>
      <c r="S40" s="2"/>
      <c r="T40" s="125"/>
      <c r="U40" s="126"/>
      <c r="V40" s="121">
        <v>1</v>
      </c>
      <c r="W40" s="121"/>
      <c r="X40" s="125"/>
      <c r="Y40" s="126"/>
      <c r="Z40" s="121">
        <v>0.7</v>
      </c>
      <c r="AA40" s="121"/>
      <c r="AB40" s="125"/>
      <c r="AC40" s="126"/>
      <c r="AD40" s="121">
        <v>0.5</v>
      </c>
      <c r="AE40" s="124"/>
      <c r="AF40" s="13">
        <f>IF(T40="○",V40,IF(X40="○",Z40,IF(AB40="○",AD40,"")))</f>
      </c>
      <c r="AG40" s="13">
        <f>IF(AND(0&lt;AF40,AF40&lt;1.1),"○","")</f>
      </c>
      <c r="AH40" s="14"/>
      <c r="AI40" s="14"/>
      <c r="AJ40" s="1"/>
      <c r="AK40" s="1"/>
    </row>
    <row r="41" spans="1:37" s="21" customFormat="1" ht="15" customHeight="1">
      <c r="A41" s="1"/>
      <c r="B41" s="1"/>
      <c r="C41" s="1"/>
      <c r="D41" s="1"/>
      <c r="E41" s="1"/>
      <c r="F41" s="34"/>
      <c r="G41" s="35"/>
      <c r="H41" s="35"/>
      <c r="I41" s="35"/>
      <c r="J41" s="35"/>
      <c r="K41" s="35"/>
      <c r="L41" s="35"/>
      <c r="M41" s="35"/>
      <c r="N41" s="35"/>
      <c r="O41" s="35"/>
      <c r="P41" s="35"/>
      <c r="Q41" s="35"/>
      <c r="R41" s="35"/>
      <c r="S41" s="35"/>
      <c r="T41" s="36"/>
      <c r="U41" s="36"/>
      <c r="V41" s="37"/>
      <c r="W41" s="37"/>
      <c r="X41" s="36"/>
      <c r="Y41" s="36"/>
      <c r="Z41" s="37"/>
      <c r="AA41" s="37"/>
      <c r="AB41" s="36"/>
      <c r="AC41" s="36"/>
      <c r="AD41" s="37"/>
      <c r="AE41" s="38"/>
      <c r="AF41" s="15"/>
      <c r="AG41" s="100" t="s">
        <v>94</v>
      </c>
      <c r="AH41" s="96"/>
      <c r="AI41" s="96"/>
      <c r="AJ41" s="1"/>
      <c r="AK41" s="1"/>
    </row>
    <row r="42" spans="1:37" s="21" customFormat="1" ht="15" customHeight="1" thickBot="1">
      <c r="A42" s="1"/>
      <c r="B42" s="1"/>
      <c r="C42" s="1"/>
      <c r="D42" s="1"/>
      <c r="E42" s="1"/>
      <c r="F42" s="30"/>
      <c r="G42" s="31"/>
      <c r="H42" s="31"/>
      <c r="I42" s="31"/>
      <c r="J42" s="31"/>
      <c r="K42" s="31"/>
      <c r="L42" s="31"/>
      <c r="M42" s="31"/>
      <c r="N42" s="31"/>
      <c r="O42" s="31"/>
      <c r="P42" s="31"/>
      <c r="Q42" s="31"/>
      <c r="R42" s="31"/>
      <c r="S42" s="31"/>
      <c r="T42" s="31"/>
      <c r="U42" s="31"/>
      <c r="V42" s="31"/>
      <c r="W42" s="31"/>
      <c r="X42" s="31"/>
      <c r="Y42" s="31"/>
      <c r="Z42" s="31"/>
      <c r="AA42" s="31"/>
      <c r="AB42" s="31"/>
      <c r="AC42" s="31"/>
      <c r="AD42" s="31"/>
      <c r="AE42" s="32"/>
      <c r="AF42" s="15"/>
      <c r="AG42" s="122">
        <f>IF(AG37="○",AF37,IF(AG40="○",AF40,IF(AG43="○",AF43,IF(AG46="○",AF46,""))))</f>
      </c>
      <c r="AH42" s="122"/>
      <c r="AI42" s="122"/>
      <c r="AJ42" s="1"/>
      <c r="AK42" s="1"/>
    </row>
    <row r="43" spans="1:37" s="21" customFormat="1" ht="15" customHeight="1" thickBot="1">
      <c r="A43" s="1"/>
      <c r="B43" s="1"/>
      <c r="C43" s="1"/>
      <c r="D43" s="1"/>
      <c r="E43" s="1"/>
      <c r="F43" s="33" t="s">
        <v>42</v>
      </c>
      <c r="G43" s="2"/>
      <c r="H43" s="2"/>
      <c r="I43" s="2"/>
      <c r="J43" s="2"/>
      <c r="K43" s="2"/>
      <c r="L43" s="2"/>
      <c r="M43" s="2"/>
      <c r="N43" s="2"/>
      <c r="O43" s="2"/>
      <c r="P43" s="2"/>
      <c r="Q43" s="2"/>
      <c r="R43" s="2"/>
      <c r="S43" s="2"/>
      <c r="T43" s="125"/>
      <c r="U43" s="126"/>
      <c r="V43" s="121">
        <v>0.7</v>
      </c>
      <c r="W43" s="121"/>
      <c r="X43" s="125" t="s">
        <v>27</v>
      </c>
      <c r="Y43" s="126"/>
      <c r="Z43" s="121">
        <v>0.5</v>
      </c>
      <c r="AA43" s="121"/>
      <c r="AB43" s="125" t="s">
        <v>27</v>
      </c>
      <c r="AC43" s="126"/>
      <c r="AD43" s="121">
        <v>0.3</v>
      </c>
      <c r="AE43" s="124"/>
      <c r="AF43" s="13">
        <f>IF(T43="○",V43,IF(X43="○",Z43,IF(AB43="○",AD43,"")))</f>
      </c>
      <c r="AG43" s="13">
        <f>IF(AND(0&lt;AF43,AF43&lt;1.1),"○","")</f>
      </c>
      <c r="AH43" s="14"/>
      <c r="AI43" s="14"/>
      <c r="AJ43" s="1"/>
      <c r="AK43" s="1"/>
    </row>
    <row r="44" spans="1:37" s="21" customFormat="1" ht="15" customHeight="1">
      <c r="A44" s="1"/>
      <c r="B44" s="1"/>
      <c r="C44" s="1"/>
      <c r="D44" s="1"/>
      <c r="E44" s="1"/>
      <c r="F44" s="34"/>
      <c r="G44" s="35"/>
      <c r="H44" s="35"/>
      <c r="I44" s="35"/>
      <c r="J44" s="35"/>
      <c r="K44" s="35"/>
      <c r="L44" s="35"/>
      <c r="M44" s="35"/>
      <c r="N44" s="35"/>
      <c r="O44" s="35"/>
      <c r="P44" s="35"/>
      <c r="Q44" s="35"/>
      <c r="R44" s="35"/>
      <c r="S44" s="35"/>
      <c r="T44" s="36"/>
      <c r="U44" s="36"/>
      <c r="V44" s="37"/>
      <c r="W44" s="37"/>
      <c r="X44" s="36"/>
      <c r="Y44" s="36"/>
      <c r="Z44" s="37"/>
      <c r="AA44" s="37"/>
      <c r="AB44" s="36"/>
      <c r="AC44" s="36"/>
      <c r="AD44" s="37"/>
      <c r="AE44" s="38"/>
      <c r="AF44" s="15"/>
      <c r="AG44" s="14"/>
      <c r="AH44" s="14"/>
      <c r="AI44" s="14"/>
      <c r="AJ44" s="1"/>
      <c r="AK44" s="1"/>
    </row>
    <row r="45" spans="1:37" s="21" customFormat="1" ht="15" customHeight="1" thickBot="1">
      <c r="A45" s="1"/>
      <c r="B45" s="1"/>
      <c r="C45" s="1"/>
      <c r="D45" s="1"/>
      <c r="E45" s="1"/>
      <c r="F45" s="30"/>
      <c r="G45" s="31"/>
      <c r="H45" s="31"/>
      <c r="I45" s="31"/>
      <c r="J45" s="31"/>
      <c r="K45" s="31"/>
      <c r="L45" s="31"/>
      <c r="M45" s="31"/>
      <c r="N45" s="31"/>
      <c r="O45" s="31"/>
      <c r="P45" s="31"/>
      <c r="Q45" s="31"/>
      <c r="R45" s="31"/>
      <c r="S45" s="31"/>
      <c r="T45" s="31"/>
      <c r="U45" s="31"/>
      <c r="V45" s="31"/>
      <c r="W45" s="31"/>
      <c r="X45" s="31"/>
      <c r="Y45" s="31"/>
      <c r="Z45" s="31"/>
      <c r="AA45" s="31"/>
      <c r="AB45" s="31"/>
      <c r="AC45" s="31"/>
      <c r="AD45" s="31"/>
      <c r="AE45" s="32"/>
      <c r="AF45" s="15"/>
      <c r="AG45" s="14"/>
      <c r="AH45" s="14"/>
      <c r="AI45" s="14"/>
      <c r="AJ45" s="1"/>
      <c r="AK45" s="1"/>
    </row>
    <row r="46" spans="1:37" s="21" customFormat="1" ht="15" customHeight="1" thickBot="1">
      <c r="A46" s="1"/>
      <c r="B46" s="1"/>
      <c r="C46" s="1"/>
      <c r="D46" s="1"/>
      <c r="E46" s="1"/>
      <c r="F46" s="33" t="s">
        <v>4</v>
      </c>
      <c r="G46" s="2"/>
      <c r="H46" s="2"/>
      <c r="I46" s="2"/>
      <c r="J46" s="2"/>
      <c r="K46" s="2"/>
      <c r="L46" s="2"/>
      <c r="M46" s="2"/>
      <c r="N46" s="2"/>
      <c r="O46" s="2"/>
      <c r="P46" s="2"/>
      <c r="Q46" s="2"/>
      <c r="R46" s="2"/>
      <c r="S46" s="2"/>
      <c r="T46" s="125"/>
      <c r="U46" s="126"/>
      <c r="V46" s="121">
        <v>0.6</v>
      </c>
      <c r="W46" s="121"/>
      <c r="X46" s="125" t="s">
        <v>27</v>
      </c>
      <c r="Y46" s="126"/>
      <c r="Z46" s="121">
        <v>0.3</v>
      </c>
      <c r="AA46" s="121"/>
      <c r="AB46" s="125"/>
      <c r="AC46" s="126"/>
      <c r="AD46" s="121">
        <v>0.1</v>
      </c>
      <c r="AE46" s="124"/>
      <c r="AF46" s="13">
        <f>IF(T46="○",V46,IF(X46="○",Z46,IF(AB46="○",AD46,"")))</f>
      </c>
      <c r="AG46" s="13">
        <f>IF(AND(0&lt;AF46,AF46&lt;1.1),"○","")</f>
      </c>
      <c r="AH46" s="1"/>
      <c r="AI46" s="1"/>
      <c r="AJ46" s="1"/>
      <c r="AK46" s="1"/>
    </row>
    <row r="47" spans="1:37" s="21" customFormat="1" ht="15" customHeight="1">
      <c r="A47" s="1"/>
      <c r="B47" s="1"/>
      <c r="C47" s="1"/>
      <c r="D47" s="1"/>
      <c r="E47" s="1"/>
      <c r="F47" s="39"/>
      <c r="G47" s="35"/>
      <c r="H47" s="35"/>
      <c r="I47" s="35"/>
      <c r="J47" s="35"/>
      <c r="K47" s="35"/>
      <c r="L47" s="35"/>
      <c r="M47" s="35"/>
      <c r="N47" s="35"/>
      <c r="O47" s="35"/>
      <c r="P47" s="35"/>
      <c r="Q47" s="35"/>
      <c r="R47" s="35"/>
      <c r="S47" s="35"/>
      <c r="T47" s="36"/>
      <c r="U47" s="36"/>
      <c r="V47" s="37"/>
      <c r="W47" s="37"/>
      <c r="X47" s="36"/>
      <c r="Y47" s="36"/>
      <c r="Z47" s="37"/>
      <c r="AA47" s="37"/>
      <c r="AB47" s="36"/>
      <c r="AC47" s="36"/>
      <c r="AD47" s="37"/>
      <c r="AE47" s="38"/>
      <c r="AF47" s="1"/>
      <c r="AG47" s="1"/>
      <c r="AH47" s="1"/>
      <c r="AI47" s="1"/>
      <c r="AJ47" s="1"/>
      <c r="AK47" s="1"/>
    </row>
    <row r="48" spans="1:37" s="21" customFormat="1" ht="15" customHeight="1">
      <c r="A48" s="1"/>
      <c r="B48" s="2"/>
      <c r="C48" s="2"/>
      <c r="D48" s="1"/>
      <c r="E48" s="1"/>
      <c r="F48" s="2" t="s">
        <v>125</v>
      </c>
      <c r="G48" s="2"/>
      <c r="H48" s="2"/>
      <c r="I48" s="2"/>
      <c r="J48" s="2"/>
      <c r="K48" s="2"/>
      <c r="L48" s="2"/>
      <c r="M48" s="2"/>
      <c r="N48" s="2"/>
      <c r="O48" s="2"/>
      <c r="P48" s="2"/>
      <c r="Q48" s="2"/>
      <c r="R48" s="2"/>
      <c r="S48" s="2"/>
      <c r="T48" s="5"/>
      <c r="U48" s="5"/>
      <c r="V48" s="29"/>
      <c r="W48" s="29"/>
      <c r="X48" s="5"/>
      <c r="Y48" s="5"/>
      <c r="Z48" s="29"/>
      <c r="AA48" s="29"/>
      <c r="AB48" s="5"/>
      <c r="AC48" s="5"/>
      <c r="AD48" s="29"/>
      <c r="AE48" s="29"/>
      <c r="AF48" s="1"/>
      <c r="AG48" s="1"/>
      <c r="AH48" s="1"/>
      <c r="AI48" s="1"/>
      <c r="AJ48" s="1"/>
      <c r="AK48" s="1"/>
    </row>
    <row r="49" spans="1:37" s="21" customFormat="1" ht="15" customHeight="1">
      <c r="A49" s="1"/>
      <c r="B49" s="2"/>
      <c r="C49" s="2"/>
      <c r="D49" s="2"/>
      <c r="E49" s="2"/>
      <c r="F49" s="2"/>
      <c r="G49" s="2"/>
      <c r="H49" s="2"/>
      <c r="I49" s="2"/>
      <c r="J49" s="2"/>
      <c r="K49" s="2"/>
      <c r="L49" s="2"/>
      <c r="M49" s="2"/>
      <c r="N49" s="2"/>
      <c r="O49" s="2"/>
      <c r="P49" s="5"/>
      <c r="Q49" s="5"/>
      <c r="R49" s="29"/>
      <c r="S49" s="29"/>
      <c r="T49" s="5"/>
      <c r="U49" s="5"/>
      <c r="V49" s="29"/>
      <c r="W49" s="29"/>
      <c r="X49" s="5"/>
      <c r="Y49" s="5"/>
      <c r="Z49" s="29"/>
      <c r="AA49" s="29"/>
      <c r="AB49" s="1"/>
      <c r="AC49" s="1"/>
      <c r="AD49" s="1"/>
      <c r="AE49" s="1"/>
      <c r="AF49" s="1"/>
      <c r="AG49" s="1"/>
      <c r="AH49" s="1"/>
      <c r="AI49" s="1"/>
      <c r="AJ49" s="1"/>
      <c r="AK49" s="1"/>
    </row>
    <row r="50" spans="1:37" s="21" customFormat="1" ht="15" customHeight="1">
      <c r="A50" s="1"/>
      <c r="B50" s="2" t="s">
        <v>39</v>
      </c>
      <c r="C50" s="2"/>
      <c r="D50" s="2"/>
      <c r="E50" s="2"/>
      <c r="F50" s="2"/>
      <c r="G50" s="2"/>
      <c r="H50" s="2"/>
      <c r="I50" s="2"/>
      <c r="J50" s="2"/>
      <c r="K50" s="2"/>
      <c r="L50" s="2"/>
      <c r="M50" s="2"/>
      <c r="N50" s="2"/>
      <c r="O50" s="2"/>
      <c r="P50" s="5"/>
      <c r="Q50" s="5"/>
      <c r="R50" s="29"/>
      <c r="S50" s="29"/>
      <c r="T50" s="5"/>
      <c r="U50" s="5"/>
      <c r="V50" s="29"/>
      <c r="W50" s="29"/>
      <c r="X50" s="5"/>
      <c r="Y50" s="5"/>
      <c r="Z50" s="29"/>
      <c r="AA50" s="29"/>
      <c r="AB50" s="1"/>
      <c r="AC50" s="1"/>
      <c r="AD50" s="1"/>
      <c r="AE50" s="1"/>
      <c r="AF50" s="1"/>
      <c r="AG50" s="1"/>
      <c r="AH50" s="1"/>
      <c r="AI50" s="1"/>
      <c r="AJ50" s="1"/>
      <c r="AK50" s="1"/>
    </row>
    <row r="51" spans="1:37" s="21" customFormat="1" ht="15" customHeight="1">
      <c r="A51" s="1"/>
      <c r="B51" s="2"/>
      <c r="C51" s="2" t="s">
        <v>112</v>
      </c>
      <c r="D51" s="2"/>
      <c r="E51" s="2"/>
      <c r="F51" s="2"/>
      <c r="G51" s="2"/>
      <c r="H51" s="2"/>
      <c r="I51" s="2"/>
      <c r="J51" s="2"/>
      <c r="K51" s="2"/>
      <c r="L51" s="2"/>
      <c r="M51" s="2"/>
      <c r="N51" s="2"/>
      <c r="O51" s="2"/>
      <c r="P51" s="5"/>
      <c r="Q51" s="5"/>
      <c r="R51" s="29"/>
      <c r="S51" s="29"/>
      <c r="T51" s="5"/>
      <c r="U51" s="5"/>
      <c r="V51" s="29"/>
      <c r="W51" s="29"/>
      <c r="X51" s="5"/>
      <c r="Y51" s="5"/>
      <c r="Z51" s="29"/>
      <c r="AA51" s="29"/>
      <c r="AB51" s="1"/>
      <c r="AC51" s="1"/>
      <c r="AD51" s="1"/>
      <c r="AE51" s="1"/>
      <c r="AF51" s="1"/>
      <c r="AG51" s="1"/>
      <c r="AH51" s="1"/>
      <c r="AI51" s="1"/>
      <c r="AJ51" s="1"/>
      <c r="AK51" s="1"/>
    </row>
    <row r="52" spans="1:37" s="21" customFormat="1" ht="15" customHeight="1">
      <c r="A52" s="1"/>
      <c r="B52" s="2"/>
      <c r="C52" s="2" t="s">
        <v>113</v>
      </c>
      <c r="D52" s="2"/>
      <c r="E52" s="2"/>
      <c r="F52" s="2"/>
      <c r="G52" s="2"/>
      <c r="H52" s="2"/>
      <c r="I52" s="2"/>
      <c r="J52" s="2"/>
      <c r="K52" s="2"/>
      <c r="L52" s="2"/>
      <c r="M52" s="2"/>
      <c r="N52" s="2"/>
      <c r="O52" s="2"/>
      <c r="P52" s="5"/>
      <c r="Q52" s="5"/>
      <c r="R52" s="29"/>
      <c r="S52" s="29"/>
      <c r="T52" s="5"/>
      <c r="U52" s="5"/>
      <c r="V52" s="29"/>
      <c r="W52" s="29"/>
      <c r="X52" s="5"/>
      <c r="Y52" s="5"/>
      <c r="Z52" s="29"/>
      <c r="AA52" s="29"/>
      <c r="AB52" s="1"/>
      <c r="AC52" s="1"/>
      <c r="AD52" s="1"/>
      <c r="AE52" s="1"/>
      <c r="AF52" s="1"/>
      <c r="AG52" s="1"/>
      <c r="AH52" s="1"/>
      <c r="AI52" s="1"/>
      <c r="AJ52" s="1"/>
      <c r="AK52" s="1"/>
    </row>
    <row r="53" spans="1:37" s="21" customFormat="1" ht="15" customHeight="1">
      <c r="A53" s="1"/>
      <c r="B53" s="2"/>
      <c r="C53" s="2" t="s">
        <v>43</v>
      </c>
      <c r="D53" s="2"/>
      <c r="E53" s="2"/>
      <c r="F53" s="2"/>
      <c r="G53" s="2"/>
      <c r="H53" s="2"/>
      <c r="I53" s="2"/>
      <c r="J53" s="2"/>
      <c r="K53" s="2"/>
      <c r="L53" s="2"/>
      <c r="M53" s="2"/>
      <c r="N53" s="2"/>
      <c r="O53" s="2"/>
      <c r="P53" s="5"/>
      <c r="Q53" s="5"/>
      <c r="R53" s="29"/>
      <c r="S53" s="29"/>
      <c r="T53" s="5"/>
      <c r="U53" s="5"/>
      <c r="V53" s="29"/>
      <c r="W53" s="29"/>
      <c r="X53" s="5"/>
      <c r="Y53" s="5"/>
      <c r="Z53" s="29"/>
      <c r="AA53" s="29"/>
      <c r="AB53" s="1"/>
      <c r="AC53" s="1"/>
      <c r="AD53" s="1"/>
      <c r="AE53" s="1"/>
      <c r="AF53" s="1"/>
      <c r="AG53" s="1"/>
      <c r="AH53" s="1"/>
      <c r="AI53" s="1"/>
      <c r="AJ53" s="1"/>
      <c r="AK53" s="1"/>
    </row>
    <row r="54" spans="1:37" s="21" customFormat="1" ht="15" customHeight="1">
      <c r="A54" s="1"/>
      <c r="B54" s="2"/>
      <c r="C54" s="2" t="s">
        <v>109</v>
      </c>
      <c r="D54" s="2"/>
      <c r="E54" s="2"/>
      <c r="F54" s="2"/>
      <c r="G54" s="2"/>
      <c r="H54" s="2"/>
      <c r="I54" s="2"/>
      <c r="J54" s="2"/>
      <c r="K54" s="2"/>
      <c r="L54" s="2"/>
      <c r="M54" s="2"/>
      <c r="N54" s="2"/>
      <c r="O54" s="2"/>
      <c r="P54" s="5"/>
      <c r="Q54" s="5"/>
      <c r="R54" s="29"/>
      <c r="S54" s="29"/>
      <c r="T54" s="5"/>
      <c r="U54" s="5"/>
      <c r="V54" s="29"/>
      <c r="W54" s="29"/>
      <c r="X54" s="5"/>
      <c r="Y54" s="5"/>
      <c r="Z54" s="29"/>
      <c r="AA54" s="29"/>
      <c r="AB54" s="1"/>
      <c r="AC54" s="1"/>
      <c r="AD54" s="1"/>
      <c r="AE54" s="1"/>
      <c r="AF54" s="1"/>
      <c r="AG54" s="1"/>
      <c r="AH54" s="1"/>
      <c r="AI54" s="1"/>
      <c r="AJ54" s="1"/>
      <c r="AK54" s="1"/>
    </row>
    <row r="55" spans="1:37" s="21" customFormat="1" ht="15" customHeight="1">
      <c r="A55" s="1"/>
      <c r="B55" s="2" t="s">
        <v>114</v>
      </c>
      <c r="C55" s="2"/>
      <c r="D55" s="2"/>
      <c r="E55" s="2"/>
      <c r="F55" s="2"/>
      <c r="G55" s="2"/>
      <c r="H55" s="2"/>
      <c r="I55" s="2"/>
      <c r="J55" s="2"/>
      <c r="K55" s="2"/>
      <c r="L55" s="2"/>
      <c r="M55" s="2"/>
      <c r="N55" s="2"/>
      <c r="O55" s="2"/>
      <c r="P55" s="5"/>
      <c r="Q55" s="5"/>
      <c r="R55" s="29"/>
      <c r="S55" s="29"/>
      <c r="T55" s="5"/>
      <c r="U55" s="5"/>
      <c r="V55" s="29"/>
      <c r="W55" s="29"/>
      <c r="X55" s="5"/>
      <c r="Y55" s="5"/>
      <c r="Z55" s="29"/>
      <c r="AA55" s="29"/>
      <c r="AB55" s="1"/>
      <c r="AC55" s="1"/>
      <c r="AD55" s="1"/>
      <c r="AE55" s="1"/>
      <c r="AF55" s="1"/>
      <c r="AG55" s="1"/>
      <c r="AH55" s="1"/>
      <c r="AI55" s="1"/>
      <c r="AJ55" s="1"/>
      <c r="AK55" s="1"/>
    </row>
    <row r="56" spans="1:37" s="21" customFormat="1" ht="15" customHeight="1">
      <c r="A56" s="1"/>
      <c r="B56" s="2"/>
      <c r="C56" s="2"/>
      <c r="D56" s="2"/>
      <c r="E56" s="2"/>
      <c r="F56" s="2"/>
      <c r="G56" s="2"/>
      <c r="H56" s="2"/>
      <c r="I56" s="2"/>
      <c r="J56" s="2"/>
      <c r="K56" s="2"/>
      <c r="L56" s="2"/>
      <c r="M56" s="2"/>
      <c r="N56" s="2"/>
      <c r="O56" s="2"/>
      <c r="P56" s="5"/>
      <c r="Q56" s="5"/>
      <c r="R56" s="29"/>
      <c r="S56" s="29"/>
      <c r="T56" s="5"/>
      <c r="U56" s="5"/>
      <c r="V56" s="29"/>
      <c r="W56" s="29"/>
      <c r="X56" s="5"/>
      <c r="Y56" s="5"/>
      <c r="Z56" s="29"/>
      <c r="AA56" s="29"/>
      <c r="AB56" s="1"/>
      <c r="AC56" s="1"/>
      <c r="AD56" s="1"/>
      <c r="AE56" s="1"/>
      <c r="AF56" s="1"/>
      <c r="AG56" s="1"/>
      <c r="AH56" s="1"/>
      <c r="AI56" s="1"/>
      <c r="AJ56" s="1"/>
      <c r="AK56" s="1"/>
    </row>
    <row r="57" spans="1:37" s="21" customFormat="1" ht="15" customHeight="1">
      <c r="A57" s="1"/>
      <c r="B57" s="2"/>
      <c r="C57" s="2"/>
      <c r="D57" s="2"/>
      <c r="E57" s="2"/>
      <c r="F57" s="2"/>
      <c r="G57" s="2"/>
      <c r="H57" s="2"/>
      <c r="I57" s="2"/>
      <c r="J57" s="2"/>
      <c r="K57" s="2"/>
      <c r="L57" s="2"/>
      <c r="M57" s="2"/>
      <c r="N57" s="2"/>
      <c r="O57" s="2"/>
      <c r="P57" s="5"/>
      <c r="Q57" s="5"/>
      <c r="R57" s="29"/>
      <c r="S57" s="29"/>
      <c r="T57" s="5"/>
      <c r="U57" s="5"/>
      <c r="V57" s="29"/>
      <c r="W57" s="29"/>
      <c r="X57" s="5"/>
      <c r="Y57" s="5"/>
      <c r="Z57" s="29"/>
      <c r="AA57" s="29"/>
      <c r="AB57" s="1"/>
      <c r="AC57" s="1"/>
      <c r="AD57" s="1"/>
      <c r="AE57" s="1"/>
      <c r="AF57" s="1"/>
      <c r="AG57" s="1"/>
      <c r="AH57" s="1"/>
      <c r="AI57" s="1"/>
      <c r="AJ57" s="1"/>
      <c r="AK57" s="1"/>
    </row>
    <row r="58" spans="1:37" s="21" customFormat="1" ht="15" customHeight="1">
      <c r="A58" s="1"/>
      <c r="B58" s="2"/>
      <c r="C58" s="2"/>
      <c r="D58" s="2"/>
      <c r="E58" s="2"/>
      <c r="F58" s="2"/>
      <c r="G58" s="2"/>
      <c r="H58" s="2"/>
      <c r="I58" s="2"/>
      <c r="J58" s="2"/>
      <c r="K58" s="2"/>
      <c r="L58" s="2"/>
      <c r="M58" s="2"/>
      <c r="N58" s="2"/>
      <c r="O58" s="2"/>
      <c r="P58" s="5"/>
      <c r="Q58" s="5"/>
      <c r="R58" s="29"/>
      <c r="S58" s="29"/>
      <c r="T58" s="5"/>
      <c r="U58" s="5"/>
      <c r="V58" s="29"/>
      <c r="W58" s="29"/>
      <c r="X58" s="5"/>
      <c r="Y58" s="5"/>
      <c r="Z58" s="29"/>
      <c r="AA58" s="29"/>
      <c r="AB58" s="1"/>
      <c r="AC58" s="1"/>
      <c r="AD58" s="1"/>
      <c r="AE58" s="1"/>
      <c r="AF58" s="1"/>
      <c r="AG58" s="1"/>
      <c r="AH58" s="1"/>
      <c r="AI58" s="1"/>
      <c r="AJ58" s="1"/>
      <c r="AK58" s="1"/>
    </row>
    <row r="59" spans="1:37" s="21" customFormat="1" ht="15" customHeight="1">
      <c r="A59" s="1"/>
      <c r="B59" s="2"/>
      <c r="C59" s="2"/>
      <c r="D59" s="2"/>
      <c r="E59" s="2"/>
      <c r="F59" s="2"/>
      <c r="G59" s="2"/>
      <c r="H59" s="2"/>
      <c r="I59" s="2"/>
      <c r="J59" s="2"/>
      <c r="K59" s="2"/>
      <c r="L59" s="2"/>
      <c r="M59" s="2"/>
      <c r="N59" s="2"/>
      <c r="O59" s="2"/>
      <c r="P59" s="5"/>
      <c r="Q59" s="5"/>
      <c r="R59" s="29"/>
      <c r="S59" s="29"/>
      <c r="T59" s="5"/>
      <c r="U59" s="5"/>
      <c r="V59" s="29"/>
      <c r="W59" s="29"/>
      <c r="X59" s="5"/>
      <c r="Y59" s="5"/>
      <c r="Z59" s="29"/>
      <c r="AA59" s="29"/>
      <c r="AB59" s="1"/>
      <c r="AC59" s="1"/>
      <c r="AD59" s="1"/>
      <c r="AE59" s="1"/>
      <c r="AF59" s="1"/>
      <c r="AG59" s="1"/>
      <c r="AH59" s="1"/>
      <c r="AI59" s="1"/>
      <c r="AJ59" s="1"/>
      <c r="AK59" s="1"/>
    </row>
    <row r="60" spans="1:37" s="21" customFormat="1" ht="15" customHeight="1">
      <c r="A60" s="1"/>
      <c r="B60" s="2"/>
      <c r="C60" s="2"/>
      <c r="D60" s="2"/>
      <c r="E60" s="2"/>
      <c r="F60" s="2"/>
      <c r="G60" s="2"/>
      <c r="H60" s="2"/>
      <c r="I60" s="2"/>
      <c r="J60" s="2"/>
      <c r="K60" s="2"/>
      <c r="L60" s="2"/>
      <c r="M60" s="2"/>
      <c r="N60" s="2"/>
      <c r="O60" s="2"/>
      <c r="P60" s="5"/>
      <c r="Q60" s="5"/>
      <c r="R60" s="29"/>
      <c r="S60" s="29"/>
      <c r="T60" s="5"/>
      <c r="U60" s="5"/>
      <c r="V60" s="29"/>
      <c r="W60" s="29"/>
      <c r="X60" s="5"/>
      <c r="Y60" s="5"/>
      <c r="Z60" s="29"/>
      <c r="AA60" s="29"/>
      <c r="AB60" s="1"/>
      <c r="AC60" s="1"/>
      <c r="AD60" s="1"/>
      <c r="AE60" s="1"/>
      <c r="AF60" s="1"/>
      <c r="AG60" s="1"/>
      <c r="AH60" s="1"/>
      <c r="AI60" s="1"/>
      <c r="AJ60" s="1"/>
      <c r="AK60" s="1"/>
    </row>
    <row r="61" spans="1:37" s="21" customFormat="1" ht="15" customHeight="1">
      <c r="A61" s="1"/>
      <c r="B61" s="2"/>
      <c r="C61" s="2"/>
      <c r="D61" s="2"/>
      <c r="E61" s="2"/>
      <c r="F61" s="2"/>
      <c r="G61" s="2"/>
      <c r="H61" s="2"/>
      <c r="I61" s="2"/>
      <c r="J61" s="2"/>
      <c r="K61" s="2"/>
      <c r="L61" s="2"/>
      <c r="M61" s="2"/>
      <c r="N61" s="2"/>
      <c r="O61" s="2"/>
      <c r="P61" s="5"/>
      <c r="Q61" s="5"/>
      <c r="R61" s="29"/>
      <c r="S61" s="29"/>
      <c r="T61" s="5"/>
      <c r="U61" s="5"/>
      <c r="V61" s="29"/>
      <c r="W61" s="29"/>
      <c r="X61" s="5"/>
      <c r="Y61" s="5"/>
      <c r="Z61" s="29"/>
      <c r="AA61" s="29"/>
      <c r="AB61" s="1"/>
      <c r="AC61" s="1"/>
      <c r="AD61" s="1"/>
      <c r="AE61" s="1"/>
      <c r="AF61" s="1"/>
      <c r="AG61" s="1"/>
      <c r="AH61" s="1"/>
      <c r="AI61" s="1"/>
      <c r="AJ61" s="1"/>
      <c r="AK61" s="1"/>
    </row>
    <row r="62" spans="1:37" s="21" customFormat="1" ht="15" customHeight="1">
      <c r="A62" s="1"/>
      <c r="B62" s="2"/>
      <c r="C62" s="2"/>
      <c r="D62" s="2"/>
      <c r="E62" s="2"/>
      <c r="F62" s="2"/>
      <c r="G62" s="2"/>
      <c r="H62" s="2"/>
      <c r="I62" s="2"/>
      <c r="J62" s="2"/>
      <c r="K62" s="2"/>
      <c r="L62" s="2"/>
      <c r="M62" s="2"/>
      <c r="N62" s="2"/>
      <c r="O62" s="2"/>
      <c r="P62" s="5"/>
      <c r="Q62" s="5"/>
      <c r="R62" s="29"/>
      <c r="S62" s="29"/>
      <c r="T62" s="5"/>
      <c r="U62" s="5"/>
      <c r="V62" s="29"/>
      <c r="W62" s="29"/>
      <c r="X62" s="5"/>
      <c r="Y62" s="5"/>
      <c r="Z62" s="29"/>
      <c r="AA62" s="29"/>
      <c r="AB62" s="1"/>
      <c r="AC62" s="1"/>
      <c r="AD62" s="1"/>
      <c r="AE62" s="1"/>
      <c r="AF62" s="1"/>
      <c r="AG62" s="1"/>
      <c r="AH62" s="1"/>
      <c r="AI62" s="1"/>
      <c r="AJ62" s="1"/>
      <c r="AK62" s="1"/>
    </row>
    <row r="63" spans="1:37" s="21" customFormat="1" ht="15" customHeight="1">
      <c r="A63" s="1"/>
      <c r="B63" s="2"/>
      <c r="C63" s="2"/>
      <c r="D63" s="2"/>
      <c r="E63" s="2"/>
      <c r="F63" s="2"/>
      <c r="G63" s="2"/>
      <c r="H63" s="2"/>
      <c r="I63" s="2"/>
      <c r="J63" s="2"/>
      <c r="K63" s="2"/>
      <c r="L63" s="2"/>
      <c r="M63" s="2"/>
      <c r="N63" s="2"/>
      <c r="O63" s="2"/>
      <c r="P63" s="5"/>
      <c r="Q63" s="5"/>
      <c r="R63" s="29"/>
      <c r="S63" s="29"/>
      <c r="T63" s="5"/>
      <c r="U63" s="5"/>
      <c r="V63" s="29"/>
      <c r="W63" s="29"/>
      <c r="X63" s="5"/>
      <c r="Y63" s="5"/>
      <c r="Z63" s="29"/>
      <c r="AA63" s="29"/>
      <c r="AB63" s="1"/>
      <c r="AC63" s="1"/>
      <c r="AD63" s="1"/>
      <c r="AE63" s="1"/>
      <c r="AF63" s="1"/>
      <c r="AG63" s="1"/>
      <c r="AH63" s="1"/>
      <c r="AI63" s="1"/>
      <c r="AJ63" s="1"/>
      <c r="AK63" s="1"/>
    </row>
    <row r="64" spans="1:37" s="21" customFormat="1" ht="15" customHeight="1">
      <c r="A64" s="1"/>
      <c r="B64" s="2"/>
      <c r="C64" s="2"/>
      <c r="D64" s="2"/>
      <c r="E64" s="2"/>
      <c r="F64" s="2"/>
      <c r="G64" s="2"/>
      <c r="H64" s="2"/>
      <c r="I64" s="2"/>
      <c r="J64" s="2"/>
      <c r="K64" s="2"/>
      <c r="L64" s="2"/>
      <c r="M64" s="2"/>
      <c r="N64" s="2"/>
      <c r="O64" s="2"/>
      <c r="P64" s="5"/>
      <c r="Q64" s="5"/>
      <c r="R64" s="29"/>
      <c r="S64" s="29"/>
      <c r="T64" s="5"/>
      <c r="U64" s="5"/>
      <c r="V64" s="29"/>
      <c r="W64" s="29"/>
      <c r="X64" s="5"/>
      <c r="Y64" s="5"/>
      <c r="Z64" s="29"/>
      <c r="AA64" s="29"/>
      <c r="AB64" s="1"/>
      <c r="AC64" s="1"/>
      <c r="AD64" s="1"/>
      <c r="AE64" s="1"/>
      <c r="AF64" s="1"/>
      <c r="AG64" s="1"/>
      <c r="AH64" s="1"/>
      <c r="AI64" s="1"/>
      <c r="AJ64" s="1"/>
      <c r="AK64" s="1"/>
    </row>
    <row r="65" spans="1:37" s="21" customFormat="1" ht="15" customHeight="1">
      <c r="A65" s="1"/>
      <c r="B65" s="2"/>
      <c r="C65" s="45"/>
      <c r="D65" s="2"/>
      <c r="E65" s="2"/>
      <c r="F65" s="2"/>
      <c r="G65" s="2"/>
      <c r="H65" s="2"/>
      <c r="I65" s="2"/>
      <c r="J65" s="2"/>
      <c r="K65" s="2"/>
      <c r="L65" s="2"/>
      <c r="M65" s="2"/>
      <c r="N65" s="2"/>
      <c r="O65" s="2"/>
      <c r="P65" s="5"/>
      <c r="Q65" s="5"/>
      <c r="R65" s="29"/>
      <c r="S65" s="29"/>
      <c r="T65" s="5"/>
      <c r="U65" s="5"/>
      <c r="V65" s="29"/>
      <c r="W65" s="29"/>
      <c r="X65" s="5"/>
      <c r="Y65" s="5"/>
      <c r="Z65" s="29"/>
      <c r="AA65" s="29"/>
      <c r="AB65" s="1"/>
      <c r="AC65" s="1"/>
      <c r="AD65" s="1"/>
      <c r="AE65" s="1"/>
      <c r="AF65" s="1"/>
      <c r="AG65" s="1"/>
      <c r="AH65" s="1"/>
      <c r="AI65" s="1"/>
      <c r="AJ65" s="1"/>
      <c r="AK65" s="1"/>
    </row>
    <row r="66" spans="1:37" s="21" customFormat="1" ht="15" customHeight="1">
      <c r="A66" s="1"/>
      <c r="B66" s="2"/>
      <c r="C66" s="2"/>
      <c r="D66" s="2"/>
      <c r="E66" s="2"/>
      <c r="F66" s="2"/>
      <c r="G66" s="2"/>
      <c r="H66" s="2"/>
      <c r="I66" s="2"/>
      <c r="J66" s="2"/>
      <c r="K66" s="2"/>
      <c r="L66" s="2"/>
      <c r="M66" s="2"/>
      <c r="N66" s="2"/>
      <c r="O66" s="2"/>
      <c r="P66" s="5"/>
      <c r="Q66" s="5"/>
      <c r="R66" s="29"/>
      <c r="S66" s="29"/>
      <c r="T66" s="5"/>
      <c r="U66" s="5"/>
      <c r="V66" s="29"/>
      <c r="W66" s="29"/>
      <c r="X66" s="5"/>
      <c r="Y66" s="5"/>
      <c r="Z66" s="29"/>
      <c r="AA66" s="29"/>
      <c r="AB66" s="1"/>
      <c r="AC66" s="1"/>
      <c r="AD66" s="1"/>
      <c r="AE66" s="1"/>
      <c r="AF66" s="1"/>
      <c r="AG66" s="1"/>
      <c r="AH66" s="1"/>
      <c r="AI66" s="1"/>
      <c r="AJ66" s="1"/>
      <c r="AK66" s="1"/>
    </row>
    <row r="67" spans="1:37" s="21" customFormat="1" ht="15" customHeight="1">
      <c r="A67" s="1"/>
      <c r="B67" s="2"/>
      <c r="C67" s="2"/>
      <c r="D67" s="2"/>
      <c r="E67" s="2"/>
      <c r="F67" s="2"/>
      <c r="G67" s="2"/>
      <c r="H67" s="2"/>
      <c r="I67" s="2"/>
      <c r="J67" s="2"/>
      <c r="K67" s="2"/>
      <c r="L67" s="2"/>
      <c r="M67" s="2"/>
      <c r="N67" s="2"/>
      <c r="O67" s="2"/>
      <c r="P67" s="5"/>
      <c r="Q67" s="5"/>
      <c r="R67" s="29"/>
      <c r="S67" s="29"/>
      <c r="T67" s="5"/>
      <c r="U67" s="5"/>
      <c r="V67" s="29"/>
      <c r="W67" s="29"/>
      <c r="X67" s="5"/>
      <c r="Y67" s="5"/>
      <c r="Z67" s="29"/>
      <c r="AA67" s="29"/>
      <c r="AB67" s="1"/>
      <c r="AC67" s="1"/>
      <c r="AD67" s="1"/>
      <c r="AE67" s="1"/>
      <c r="AF67" s="1"/>
      <c r="AG67" s="1"/>
      <c r="AH67" s="1"/>
      <c r="AI67" s="1"/>
      <c r="AJ67" s="1"/>
      <c r="AK67" s="1"/>
    </row>
    <row r="68" spans="1:37" s="21" customFormat="1" ht="15" customHeight="1">
      <c r="A68" s="1"/>
      <c r="B68" s="2"/>
      <c r="C68" s="2"/>
      <c r="D68" s="2"/>
      <c r="E68" s="2"/>
      <c r="F68" s="2"/>
      <c r="G68" s="2"/>
      <c r="H68" s="2"/>
      <c r="I68" s="2"/>
      <c r="J68" s="2"/>
      <c r="K68" s="2"/>
      <c r="L68" s="2"/>
      <c r="M68" s="2"/>
      <c r="N68" s="2"/>
      <c r="O68" s="2"/>
      <c r="P68" s="5"/>
      <c r="Q68" s="5"/>
      <c r="R68" s="29"/>
      <c r="S68" s="29"/>
      <c r="T68" s="5"/>
      <c r="U68" s="5"/>
      <c r="V68" s="29"/>
      <c r="W68" s="29"/>
      <c r="X68" s="5"/>
      <c r="Y68" s="5"/>
      <c r="Z68" s="29"/>
      <c r="AA68" s="29"/>
      <c r="AB68" s="1"/>
      <c r="AC68" s="1"/>
      <c r="AD68" s="1"/>
      <c r="AE68" s="1"/>
      <c r="AF68" s="1"/>
      <c r="AG68" s="1"/>
      <c r="AH68" s="1"/>
      <c r="AI68" s="1"/>
      <c r="AJ68" s="1"/>
      <c r="AK68" s="1"/>
    </row>
    <row r="69" spans="1:37" s="21" customFormat="1" ht="15" customHeight="1">
      <c r="A69" s="1"/>
      <c r="B69" s="2"/>
      <c r="C69" s="2"/>
      <c r="D69" s="2"/>
      <c r="E69" s="2"/>
      <c r="F69" s="2"/>
      <c r="G69" s="2"/>
      <c r="H69" s="2"/>
      <c r="I69" s="2"/>
      <c r="J69" s="2"/>
      <c r="K69" s="2"/>
      <c r="L69" s="2"/>
      <c r="M69" s="2"/>
      <c r="N69" s="2"/>
      <c r="O69" s="2"/>
      <c r="P69" s="5"/>
      <c r="Q69" s="5"/>
      <c r="R69" s="29"/>
      <c r="S69" s="29"/>
      <c r="T69" s="5"/>
      <c r="U69" s="5"/>
      <c r="V69" s="29"/>
      <c r="W69" s="29"/>
      <c r="X69" s="5"/>
      <c r="Y69" s="5"/>
      <c r="Z69" s="29"/>
      <c r="AA69" s="29"/>
      <c r="AB69" s="1"/>
      <c r="AC69" s="1"/>
      <c r="AD69" s="1"/>
      <c r="AE69" s="1"/>
      <c r="AF69" s="1"/>
      <c r="AG69" s="1"/>
      <c r="AH69" s="1"/>
      <c r="AI69" s="1"/>
      <c r="AJ69" s="1"/>
      <c r="AK69" s="1"/>
    </row>
    <row r="70" spans="1:37" s="21" customFormat="1" ht="15" customHeight="1">
      <c r="A70" s="1"/>
      <c r="B70" s="2"/>
      <c r="C70" s="2"/>
      <c r="D70" s="2"/>
      <c r="E70" s="2"/>
      <c r="F70" s="2"/>
      <c r="G70" s="2"/>
      <c r="H70" s="2"/>
      <c r="I70" s="2"/>
      <c r="J70" s="2"/>
      <c r="K70" s="2"/>
      <c r="L70" s="2"/>
      <c r="M70" s="2"/>
      <c r="N70" s="2"/>
      <c r="O70" s="2"/>
      <c r="P70" s="5"/>
      <c r="Q70" s="5"/>
      <c r="R70" s="29"/>
      <c r="S70" s="29"/>
      <c r="T70" s="5"/>
      <c r="U70" s="5"/>
      <c r="V70" s="29"/>
      <c r="W70" s="29"/>
      <c r="X70" s="5"/>
      <c r="Y70" s="5"/>
      <c r="Z70" s="29"/>
      <c r="AA70" s="29"/>
      <c r="AB70" s="1"/>
      <c r="AC70" s="1"/>
      <c r="AD70" s="1"/>
      <c r="AE70" s="1"/>
      <c r="AF70" s="1"/>
      <c r="AG70" s="1"/>
      <c r="AH70" s="1"/>
      <c r="AI70" s="1"/>
      <c r="AJ70" s="1"/>
      <c r="AK70" s="1"/>
    </row>
    <row r="71" spans="1:37" s="21" customFormat="1" ht="15" customHeight="1">
      <c r="A71" s="1"/>
      <c r="B71" s="2"/>
      <c r="C71" s="2"/>
      <c r="D71" s="2"/>
      <c r="E71" s="2"/>
      <c r="F71" s="2"/>
      <c r="G71" s="2"/>
      <c r="H71" s="2"/>
      <c r="I71" s="2"/>
      <c r="J71" s="2"/>
      <c r="K71" s="2"/>
      <c r="L71" s="2"/>
      <c r="M71" s="2"/>
      <c r="N71" s="2"/>
      <c r="O71" s="2"/>
      <c r="P71" s="5"/>
      <c r="Q71" s="5"/>
      <c r="R71" s="29"/>
      <c r="S71" s="29"/>
      <c r="T71" s="5"/>
      <c r="U71" s="5"/>
      <c r="V71" s="29"/>
      <c r="W71" s="29"/>
      <c r="X71" s="5"/>
      <c r="Y71" s="5"/>
      <c r="Z71" s="29"/>
      <c r="AA71" s="29"/>
      <c r="AB71" s="1"/>
      <c r="AC71" s="1"/>
      <c r="AD71" s="1"/>
      <c r="AE71" s="1"/>
      <c r="AF71" s="1"/>
      <c r="AG71" s="1"/>
      <c r="AH71" s="1"/>
      <c r="AI71" s="1"/>
      <c r="AJ71" s="1"/>
      <c r="AK71" s="1"/>
    </row>
    <row r="72" spans="1:37" s="21" customFormat="1" ht="15" customHeight="1">
      <c r="A72" s="1"/>
      <c r="B72" s="2" t="s">
        <v>44</v>
      </c>
      <c r="C72" s="2"/>
      <c r="D72" s="2"/>
      <c r="E72" s="2"/>
      <c r="F72" s="2"/>
      <c r="G72" s="2"/>
      <c r="H72" s="2"/>
      <c r="I72" s="2"/>
      <c r="J72" s="2"/>
      <c r="K72" s="2"/>
      <c r="L72" s="2"/>
      <c r="M72" s="2"/>
      <c r="N72" s="2"/>
      <c r="O72" s="2"/>
      <c r="P72" s="5"/>
      <c r="Q72" s="5"/>
      <c r="R72" s="29"/>
      <c r="S72" s="29"/>
      <c r="T72" s="5"/>
      <c r="U72" s="5"/>
      <c r="V72" s="29"/>
      <c r="W72" s="29"/>
      <c r="X72" s="5"/>
      <c r="Y72" s="5"/>
      <c r="Z72" s="29"/>
      <c r="AA72" s="29"/>
      <c r="AB72" s="1"/>
      <c r="AC72" s="1"/>
      <c r="AD72" s="1"/>
      <c r="AE72" s="1"/>
      <c r="AF72" s="1"/>
      <c r="AG72" s="1"/>
      <c r="AH72" s="1"/>
      <c r="AI72" s="1"/>
      <c r="AJ72" s="1"/>
      <c r="AK72" s="1"/>
    </row>
    <row r="73" spans="1:37" s="21" customFormat="1" ht="15" customHeight="1">
      <c r="A73" s="1"/>
      <c r="B73" s="2"/>
      <c r="C73" s="2" t="s">
        <v>46</v>
      </c>
      <c r="D73" s="2"/>
      <c r="E73" s="2"/>
      <c r="F73" s="2"/>
      <c r="G73" s="2"/>
      <c r="H73" s="2"/>
      <c r="I73" s="2"/>
      <c r="J73" s="2"/>
      <c r="K73" s="2"/>
      <c r="L73" s="2"/>
      <c r="M73" s="2"/>
      <c r="N73" s="2"/>
      <c r="O73" s="2"/>
      <c r="P73" s="5"/>
      <c r="Q73" s="5"/>
      <c r="R73" s="29"/>
      <c r="S73" s="29"/>
      <c r="T73" s="5"/>
      <c r="U73" s="5"/>
      <c r="V73" s="29"/>
      <c r="W73" s="29"/>
      <c r="X73" s="5"/>
      <c r="Y73" s="5"/>
      <c r="Z73" s="29"/>
      <c r="AA73" s="29"/>
      <c r="AB73" s="1"/>
      <c r="AC73" s="1"/>
      <c r="AD73" s="1"/>
      <c r="AE73" s="1"/>
      <c r="AF73" s="1"/>
      <c r="AG73" s="1"/>
      <c r="AH73" s="1"/>
      <c r="AI73" s="1"/>
      <c r="AJ73" s="1"/>
      <c r="AK73" s="1"/>
    </row>
    <row r="74" spans="1:37" s="21" customFormat="1" ht="15" customHeight="1">
      <c r="A74" s="1"/>
      <c r="B74" s="2"/>
      <c r="C74" s="2" t="s">
        <v>45</v>
      </c>
      <c r="D74" s="2"/>
      <c r="E74" s="2"/>
      <c r="F74" s="2"/>
      <c r="G74" s="2"/>
      <c r="H74" s="2"/>
      <c r="I74" s="2"/>
      <c r="J74" s="2"/>
      <c r="K74" s="2"/>
      <c r="L74" s="2"/>
      <c r="M74" s="2"/>
      <c r="N74" s="2"/>
      <c r="O74" s="2"/>
      <c r="P74" s="5"/>
      <c r="Q74" s="5"/>
      <c r="R74" s="29"/>
      <c r="S74" s="29"/>
      <c r="T74" s="5"/>
      <c r="U74" s="5"/>
      <c r="V74" s="29"/>
      <c r="W74" s="29"/>
      <c r="X74" s="5"/>
      <c r="Y74" s="5"/>
      <c r="Z74" s="29"/>
      <c r="AA74" s="29"/>
      <c r="AB74" s="1"/>
      <c r="AC74" s="1"/>
      <c r="AD74" s="1"/>
      <c r="AE74" s="1"/>
      <c r="AF74" s="1"/>
      <c r="AG74" s="1"/>
      <c r="AH74" s="1"/>
      <c r="AI74" s="1"/>
      <c r="AJ74" s="1"/>
      <c r="AK74" s="1"/>
    </row>
    <row r="75" spans="1:37" s="21" customFormat="1" ht="15" customHeight="1">
      <c r="A75" s="1"/>
      <c r="B75" s="2"/>
      <c r="C75" s="2" t="s">
        <v>58</v>
      </c>
      <c r="D75" s="2"/>
      <c r="E75" s="2"/>
      <c r="F75" s="2"/>
      <c r="G75" s="2"/>
      <c r="H75" s="2"/>
      <c r="I75" s="2"/>
      <c r="J75" s="2"/>
      <c r="K75" s="2"/>
      <c r="L75" s="2"/>
      <c r="M75" s="2"/>
      <c r="N75" s="2"/>
      <c r="O75" s="2"/>
      <c r="P75" s="5"/>
      <c r="Q75" s="5"/>
      <c r="R75" s="29"/>
      <c r="S75" s="29"/>
      <c r="T75" s="5"/>
      <c r="U75" s="5"/>
      <c r="V75" s="29"/>
      <c r="W75" s="29"/>
      <c r="X75" s="5"/>
      <c r="Y75" s="5"/>
      <c r="Z75" s="29"/>
      <c r="AA75" s="29"/>
      <c r="AB75" s="1"/>
      <c r="AC75" s="1"/>
      <c r="AD75" s="1"/>
      <c r="AE75" s="1"/>
      <c r="AF75" s="1"/>
      <c r="AG75" s="1"/>
      <c r="AH75" s="1"/>
      <c r="AI75" s="1"/>
      <c r="AJ75" s="1"/>
      <c r="AK75" s="1"/>
    </row>
    <row r="76" spans="1:37" s="21" customFormat="1" ht="15" customHeight="1">
      <c r="A76" s="1"/>
      <c r="B76" s="2"/>
      <c r="C76" s="2"/>
      <c r="D76" s="2"/>
      <c r="E76" s="2"/>
      <c r="F76" s="2"/>
      <c r="G76" s="2"/>
      <c r="H76" s="2" t="s">
        <v>101</v>
      </c>
      <c r="I76" s="2"/>
      <c r="J76" s="2"/>
      <c r="K76" s="2"/>
      <c r="L76" s="2"/>
      <c r="M76" s="2"/>
      <c r="N76" s="2"/>
      <c r="O76" s="2"/>
      <c r="P76" s="5"/>
      <c r="Q76" s="5"/>
      <c r="R76" s="29"/>
      <c r="S76" s="29"/>
      <c r="T76" s="5"/>
      <c r="U76" s="5"/>
      <c r="V76" s="29"/>
      <c r="W76" s="29"/>
      <c r="X76" s="5"/>
      <c r="Y76" s="5"/>
      <c r="Z76" s="29"/>
      <c r="AA76" s="29"/>
      <c r="AB76" s="1"/>
      <c r="AC76" s="1"/>
      <c r="AD76" s="1"/>
      <c r="AE76" s="1"/>
      <c r="AF76" s="1"/>
      <c r="AG76" s="1"/>
      <c r="AH76" s="1"/>
      <c r="AI76" s="1"/>
      <c r="AJ76" s="1"/>
      <c r="AK76" s="1"/>
    </row>
    <row r="77" spans="1:37" s="21" customFormat="1" ht="15" customHeight="1">
      <c r="A77" s="1"/>
      <c r="B77" s="2"/>
      <c r="C77" s="2"/>
      <c r="D77" s="2"/>
      <c r="E77" s="2"/>
      <c r="F77" s="2"/>
      <c r="G77" s="2"/>
      <c r="H77" s="2"/>
      <c r="I77" s="2"/>
      <c r="J77" s="2"/>
      <c r="K77" s="2"/>
      <c r="L77" s="2"/>
      <c r="M77" s="2"/>
      <c r="N77" s="2"/>
      <c r="O77" s="2"/>
      <c r="P77" s="5"/>
      <c r="Q77" s="5"/>
      <c r="R77" s="29"/>
      <c r="S77" s="29"/>
      <c r="T77" s="5"/>
      <c r="U77" s="5"/>
      <c r="V77" s="29"/>
      <c r="W77" s="29"/>
      <c r="X77" s="5"/>
      <c r="Y77" s="5"/>
      <c r="Z77" s="29"/>
      <c r="AA77" s="29"/>
      <c r="AB77" s="1"/>
      <c r="AC77" s="1"/>
      <c r="AD77" s="1"/>
      <c r="AE77" s="1"/>
      <c r="AF77" s="1"/>
      <c r="AG77" s="1"/>
      <c r="AH77" s="1"/>
      <c r="AI77" s="1"/>
      <c r="AJ77" s="1"/>
      <c r="AK77" s="1"/>
    </row>
    <row r="78" spans="1:37" s="21" customFormat="1" ht="15" customHeight="1">
      <c r="A78" s="1"/>
      <c r="B78" s="1"/>
      <c r="C78" s="1"/>
      <c r="D78" s="1"/>
      <c r="E78" s="1"/>
      <c r="F78" s="1"/>
      <c r="G78" s="1"/>
      <c r="H78" s="1"/>
      <c r="I78" s="1"/>
      <c r="J78" s="1"/>
      <c r="K78" s="1"/>
      <c r="L78" s="1"/>
      <c r="M78" s="1"/>
      <c r="N78" s="1"/>
      <c r="O78" s="1"/>
      <c r="P78" s="1"/>
      <c r="Q78" s="1"/>
      <c r="R78" s="1"/>
      <c r="S78" s="1"/>
      <c r="T78" s="6"/>
      <c r="U78" s="6"/>
      <c r="V78" s="1"/>
      <c r="W78" s="1"/>
      <c r="X78" s="1"/>
      <c r="Y78" s="1"/>
      <c r="Z78" s="1"/>
      <c r="AA78" s="1"/>
      <c r="AB78" s="1"/>
      <c r="AC78" s="1"/>
      <c r="AD78" s="1"/>
      <c r="AE78" s="1"/>
      <c r="AF78" s="1"/>
      <c r="AG78" s="1"/>
      <c r="AH78" s="1"/>
      <c r="AI78" s="1"/>
      <c r="AJ78" s="1"/>
      <c r="AK78" s="1"/>
    </row>
    <row r="79" spans="1:37" s="26" customFormat="1" ht="19.5" customHeight="1">
      <c r="A79" s="25" t="s">
        <v>49</v>
      </c>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row>
    <row r="80" spans="1:37" s="26" customFormat="1" ht="15" customHeight="1">
      <c r="A80" s="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row>
    <row r="81" spans="1:37" s="21" customFormat="1" ht="15" customHeight="1">
      <c r="A81" s="1"/>
      <c r="B81" s="1" t="s">
        <v>150</v>
      </c>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row>
    <row r="82" spans="1:37" s="21" customFormat="1" ht="1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row>
    <row r="83" spans="1:37" s="21" customFormat="1" ht="15" customHeight="1" thickBot="1">
      <c r="A83" s="1"/>
      <c r="B83" s="1"/>
      <c r="C83" s="1"/>
      <c r="D83" s="1"/>
      <c r="E83" s="1"/>
      <c r="F83" s="30"/>
      <c r="G83" s="31"/>
      <c r="H83" s="31"/>
      <c r="I83" s="31"/>
      <c r="J83" s="31"/>
      <c r="K83" s="31"/>
      <c r="L83" s="31"/>
      <c r="M83" s="31"/>
      <c r="N83" s="31"/>
      <c r="O83" s="31"/>
      <c r="P83" s="31"/>
      <c r="Q83" s="31"/>
      <c r="R83" s="31"/>
      <c r="S83" s="31"/>
      <c r="T83" s="31"/>
      <c r="U83" s="31"/>
      <c r="V83" s="31"/>
      <c r="W83" s="31"/>
      <c r="X83" s="31"/>
      <c r="Y83" s="31"/>
      <c r="Z83" s="31"/>
      <c r="AA83" s="31"/>
      <c r="AB83" s="31"/>
      <c r="AC83" s="31"/>
      <c r="AD83" s="31"/>
      <c r="AE83" s="32"/>
      <c r="AF83" s="1"/>
      <c r="AG83" s="1"/>
      <c r="AH83" s="1"/>
      <c r="AI83" s="1"/>
      <c r="AJ83" s="1"/>
      <c r="AK83" s="1"/>
    </row>
    <row r="84" spans="1:37" s="21" customFormat="1" ht="15" customHeight="1" thickBot="1">
      <c r="A84" s="1"/>
      <c r="B84" s="1"/>
      <c r="C84" s="1"/>
      <c r="D84" s="1"/>
      <c r="E84" s="1"/>
      <c r="F84" s="33" t="s">
        <v>5</v>
      </c>
      <c r="G84" s="2"/>
      <c r="H84" s="2"/>
      <c r="I84" s="2"/>
      <c r="J84" s="2"/>
      <c r="K84" s="2"/>
      <c r="L84" s="2"/>
      <c r="M84" s="2"/>
      <c r="N84" s="2"/>
      <c r="O84" s="2"/>
      <c r="P84" s="2"/>
      <c r="Q84" s="2"/>
      <c r="R84" s="2"/>
      <c r="S84" s="2"/>
      <c r="T84" s="125"/>
      <c r="U84" s="126"/>
      <c r="V84" s="121">
        <v>1</v>
      </c>
      <c r="W84" s="121"/>
      <c r="X84" s="2"/>
      <c r="Y84" s="2"/>
      <c r="Z84" s="2"/>
      <c r="AA84" s="2"/>
      <c r="AB84" s="2"/>
      <c r="AC84" s="2"/>
      <c r="AD84" s="2"/>
      <c r="AE84" s="40"/>
      <c r="AF84" s="1"/>
      <c r="AG84" s="1"/>
      <c r="AH84" s="1"/>
      <c r="AI84" s="1"/>
      <c r="AJ84" s="1"/>
      <c r="AK84" s="1"/>
    </row>
    <row r="85" spans="1:37" s="21" customFormat="1" ht="15" customHeight="1">
      <c r="A85" s="1"/>
      <c r="B85" s="1"/>
      <c r="C85" s="1"/>
      <c r="D85" s="1"/>
      <c r="E85" s="1"/>
      <c r="F85" s="34"/>
      <c r="G85" s="35"/>
      <c r="H85" s="35"/>
      <c r="I85" s="35"/>
      <c r="J85" s="35"/>
      <c r="K85" s="35"/>
      <c r="L85" s="35"/>
      <c r="M85" s="35"/>
      <c r="N85" s="35"/>
      <c r="O85" s="35"/>
      <c r="P85" s="35"/>
      <c r="Q85" s="35"/>
      <c r="R85" s="35"/>
      <c r="S85" s="35"/>
      <c r="T85" s="36"/>
      <c r="U85" s="36"/>
      <c r="V85" s="37"/>
      <c r="W85" s="37"/>
      <c r="X85" s="35"/>
      <c r="Y85" s="35"/>
      <c r="Z85" s="35"/>
      <c r="AA85" s="35"/>
      <c r="AB85" s="35"/>
      <c r="AC85" s="35"/>
      <c r="AD85" s="35"/>
      <c r="AE85" s="42"/>
      <c r="AF85" s="1"/>
      <c r="AG85" s="1"/>
      <c r="AH85" s="1"/>
      <c r="AI85" s="1"/>
      <c r="AJ85" s="1"/>
      <c r="AK85" s="1"/>
    </row>
    <row r="86" spans="1:37" s="21" customFormat="1" ht="15" customHeight="1" thickBot="1">
      <c r="A86" s="1"/>
      <c r="B86" s="1"/>
      <c r="C86" s="1"/>
      <c r="D86" s="1"/>
      <c r="E86" s="1"/>
      <c r="F86" s="30"/>
      <c r="G86" s="31"/>
      <c r="H86" s="31"/>
      <c r="I86" s="31"/>
      <c r="J86" s="31"/>
      <c r="K86" s="31"/>
      <c r="L86" s="31"/>
      <c r="M86" s="31"/>
      <c r="N86" s="31"/>
      <c r="O86" s="31"/>
      <c r="P86" s="31"/>
      <c r="Q86" s="31"/>
      <c r="R86" s="31"/>
      <c r="S86" s="31"/>
      <c r="T86" s="31"/>
      <c r="U86" s="31"/>
      <c r="V86" s="31"/>
      <c r="W86" s="31"/>
      <c r="X86" s="31"/>
      <c r="Y86" s="31"/>
      <c r="Z86" s="31"/>
      <c r="AA86" s="31"/>
      <c r="AB86" s="31"/>
      <c r="AC86" s="31"/>
      <c r="AD86" s="31"/>
      <c r="AE86" s="32"/>
      <c r="AF86" s="1"/>
      <c r="AG86" s="100" t="s">
        <v>94</v>
      </c>
      <c r="AH86" s="96"/>
      <c r="AI86" s="96"/>
      <c r="AJ86" s="1"/>
      <c r="AK86" s="1"/>
    </row>
    <row r="87" spans="1:37" s="21" customFormat="1" ht="15" customHeight="1" thickBot="1">
      <c r="A87" s="1"/>
      <c r="B87" s="1"/>
      <c r="C87" s="1"/>
      <c r="D87" s="1"/>
      <c r="E87" s="1"/>
      <c r="F87" s="33" t="s">
        <v>6</v>
      </c>
      <c r="G87" s="2"/>
      <c r="H87" s="2"/>
      <c r="I87" s="2"/>
      <c r="J87" s="2"/>
      <c r="K87" s="2"/>
      <c r="L87" s="2"/>
      <c r="M87" s="2"/>
      <c r="N87" s="2"/>
      <c r="O87" s="2"/>
      <c r="P87" s="2"/>
      <c r="Q87" s="2"/>
      <c r="R87" s="2"/>
      <c r="S87" s="2"/>
      <c r="T87" s="125" t="s">
        <v>27</v>
      </c>
      <c r="U87" s="126"/>
      <c r="V87" s="121">
        <v>0.9</v>
      </c>
      <c r="W87" s="121"/>
      <c r="X87" s="2"/>
      <c r="Y87" s="2"/>
      <c r="Z87" s="2"/>
      <c r="AA87" s="2"/>
      <c r="AB87" s="2"/>
      <c r="AC87" s="2"/>
      <c r="AD87" s="2"/>
      <c r="AE87" s="40"/>
      <c r="AF87" s="1"/>
      <c r="AG87" s="122">
        <f>IF(T84="○",V84,IF(T87="○",V87,IF(T90="○",V90,"")))</f>
      </c>
      <c r="AH87" s="122"/>
      <c r="AI87" s="122"/>
      <c r="AJ87" s="1"/>
      <c r="AK87" s="1"/>
    </row>
    <row r="88" spans="1:37" s="21" customFormat="1" ht="15" customHeight="1">
      <c r="A88" s="1"/>
      <c r="B88" s="1"/>
      <c r="C88" s="1"/>
      <c r="D88" s="1"/>
      <c r="E88" s="1"/>
      <c r="F88" s="34"/>
      <c r="G88" s="35"/>
      <c r="H88" s="35"/>
      <c r="I88" s="35"/>
      <c r="J88" s="35"/>
      <c r="K88" s="35"/>
      <c r="L88" s="35"/>
      <c r="M88" s="35"/>
      <c r="N88" s="35"/>
      <c r="O88" s="35"/>
      <c r="P88" s="35"/>
      <c r="Q88" s="35"/>
      <c r="R88" s="35"/>
      <c r="S88" s="35"/>
      <c r="T88" s="36"/>
      <c r="U88" s="36"/>
      <c r="V88" s="37"/>
      <c r="W88" s="37"/>
      <c r="X88" s="35"/>
      <c r="Y88" s="35"/>
      <c r="Z88" s="35"/>
      <c r="AA88" s="35"/>
      <c r="AB88" s="35"/>
      <c r="AC88" s="35"/>
      <c r="AD88" s="35"/>
      <c r="AE88" s="42"/>
      <c r="AF88" s="1"/>
      <c r="AG88" s="29"/>
      <c r="AH88" s="29"/>
      <c r="AI88" s="29"/>
      <c r="AJ88" s="1"/>
      <c r="AK88" s="1"/>
    </row>
    <row r="89" spans="1:37" s="21" customFormat="1" ht="15" customHeight="1" thickBot="1">
      <c r="A89" s="1"/>
      <c r="B89" s="1"/>
      <c r="C89" s="1"/>
      <c r="D89" s="1"/>
      <c r="E89" s="1"/>
      <c r="F89" s="41"/>
      <c r="G89" s="2"/>
      <c r="H89" s="2"/>
      <c r="I89" s="2"/>
      <c r="J89" s="2"/>
      <c r="K89" s="2"/>
      <c r="L89" s="2"/>
      <c r="M89" s="2"/>
      <c r="N89" s="2"/>
      <c r="O89" s="2"/>
      <c r="P89" s="2"/>
      <c r="Q89" s="2"/>
      <c r="R89" s="2"/>
      <c r="S89" s="2"/>
      <c r="T89" s="2"/>
      <c r="U89" s="2"/>
      <c r="V89" s="2"/>
      <c r="W89" s="2"/>
      <c r="X89" s="2"/>
      <c r="Y89" s="2"/>
      <c r="Z89" s="2"/>
      <c r="AA89" s="2"/>
      <c r="AB89" s="2"/>
      <c r="AC89" s="2"/>
      <c r="AD89" s="2"/>
      <c r="AE89" s="40"/>
      <c r="AF89" s="1"/>
      <c r="AG89" s="1"/>
      <c r="AH89" s="1"/>
      <c r="AI89" s="1"/>
      <c r="AJ89" s="1"/>
      <c r="AK89" s="1"/>
    </row>
    <row r="90" spans="1:37" s="21" customFormat="1" ht="15" customHeight="1" thickBot="1">
      <c r="A90" s="1"/>
      <c r="B90" s="1"/>
      <c r="C90" s="1"/>
      <c r="D90" s="1"/>
      <c r="E90" s="1"/>
      <c r="F90" s="33" t="s">
        <v>7</v>
      </c>
      <c r="G90" s="2"/>
      <c r="H90" s="2"/>
      <c r="I90" s="2"/>
      <c r="J90" s="2"/>
      <c r="K90" s="2"/>
      <c r="L90" s="2"/>
      <c r="M90" s="2"/>
      <c r="N90" s="2"/>
      <c r="O90" s="2"/>
      <c r="P90" s="2"/>
      <c r="Q90" s="2"/>
      <c r="R90" s="2"/>
      <c r="S90" s="2"/>
      <c r="T90" s="125" t="s">
        <v>27</v>
      </c>
      <c r="U90" s="126"/>
      <c r="V90" s="121">
        <v>0.8</v>
      </c>
      <c r="W90" s="121"/>
      <c r="X90" s="2"/>
      <c r="Y90" s="2"/>
      <c r="Z90" s="2"/>
      <c r="AA90" s="2"/>
      <c r="AB90" s="2"/>
      <c r="AC90" s="2"/>
      <c r="AD90" s="2"/>
      <c r="AE90" s="40"/>
      <c r="AF90" s="1"/>
      <c r="AG90" s="1"/>
      <c r="AH90" s="1"/>
      <c r="AI90" s="1"/>
      <c r="AJ90" s="1"/>
      <c r="AK90" s="1"/>
    </row>
    <row r="91" spans="1:37" s="21" customFormat="1" ht="15" customHeight="1">
      <c r="A91" s="1"/>
      <c r="B91" s="1"/>
      <c r="C91" s="1"/>
      <c r="D91" s="1"/>
      <c r="E91" s="1"/>
      <c r="F91" s="39"/>
      <c r="G91" s="35"/>
      <c r="H91" s="35"/>
      <c r="I91" s="35"/>
      <c r="J91" s="35"/>
      <c r="K91" s="35"/>
      <c r="L91" s="35"/>
      <c r="M91" s="35"/>
      <c r="N91" s="35"/>
      <c r="O91" s="35"/>
      <c r="P91" s="35"/>
      <c r="Q91" s="35"/>
      <c r="R91" s="35"/>
      <c r="S91" s="35"/>
      <c r="T91" s="35"/>
      <c r="U91" s="35"/>
      <c r="V91" s="35"/>
      <c r="W91" s="35"/>
      <c r="X91" s="35"/>
      <c r="Y91" s="35"/>
      <c r="Z91" s="35"/>
      <c r="AA91" s="35"/>
      <c r="AB91" s="35"/>
      <c r="AC91" s="35"/>
      <c r="AD91" s="35"/>
      <c r="AE91" s="42"/>
      <c r="AF91" s="1"/>
      <c r="AG91" s="1"/>
      <c r="AH91" s="1"/>
      <c r="AI91" s="1"/>
      <c r="AJ91" s="1"/>
      <c r="AK91" s="1"/>
    </row>
    <row r="92" spans="1:37" s="21" customFormat="1" ht="15" customHeight="1">
      <c r="A92" s="1"/>
      <c r="B92" s="2"/>
      <c r="C92" s="2"/>
      <c r="D92" s="2"/>
      <c r="E92" s="2"/>
      <c r="F92" s="2" t="s">
        <v>51</v>
      </c>
      <c r="G92" s="2"/>
      <c r="H92" s="2"/>
      <c r="I92" s="2"/>
      <c r="J92" s="2"/>
      <c r="K92" s="2"/>
      <c r="L92" s="2"/>
      <c r="M92" s="2"/>
      <c r="N92" s="2"/>
      <c r="O92" s="2"/>
      <c r="P92" s="2"/>
      <c r="Q92" s="2"/>
      <c r="R92" s="2"/>
      <c r="S92" s="2"/>
      <c r="T92" s="2"/>
      <c r="U92" s="2"/>
      <c r="V92" s="2"/>
      <c r="W92" s="2"/>
      <c r="X92" s="2"/>
      <c r="Y92" s="2"/>
      <c r="Z92" s="2"/>
      <c r="AA92" s="2"/>
      <c r="AB92" s="1"/>
      <c r="AC92" s="1"/>
      <c r="AD92" s="1"/>
      <c r="AE92" s="1"/>
      <c r="AF92" s="1"/>
      <c r="AG92" s="1"/>
      <c r="AH92" s="1"/>
      <c r="AI92" s="1"/>
      <c r="AJ92" s="1"/>
      <c r="AK92" s="1"/>
    </row>
    <row r="93" spans="1:37" s="21" customFormat="1" ht="15" customHeight="1">
      <c r="A93" s="1"/>
      <c r="B93" s="2"/>
      <c r="C93" s="2"/>
      <c r="D93" s="2"/>
      <c r="E93" s="2"/>
      <c r="F93" s="2"/>
      <c r="G93" s="2"/>
      <c r="H93" s="2"/>
      <c r="I93" s="2"/>
      <c r="J93" s="2"/>
      <c r="K93" s="2"/>
      <c r="L93" s="2"/>
      <c r="M93" s="2"/>
      <c r="N93" s="2"/>
      <c r="O93" s="2"/>
      <c r="P93" s="2"/>
      <c r="Q93" s="2"/>
      <c r="R93" s="2"/>
      <c r="S93" s="2"/>
      <c r="T93" s="2"/>
      <c r="U93" s="2"/>
      <c r="V93" s="2"/>
      <c r="W93" s="2"/>
      <c r="X93" s="2"/>
      <c r="Y93" s="2"/>
      <c r="Z93" s="2"/>
      <c r="AA93" s="2"/>
      <c r="AB93" s="1"/>
      <c r="AC93" s="1"/>
      <c r="AD93" s="1"/>
      <c r="AE93" s="1"/>
      <c r="AF93" s="1"/>
      <c r="AG93" s="1"/>
      <c r="AH93" s="1"/>
      <c r="AI93" s="1"/>
      <c r="AJ93" s="1"/>
      <c r="AK93" s="1"/>
    </row>
    <row r="94" spans="1:37" s="21" customFormat="1" ht="15" customHeight="1">
      <c r="A94" s="1"/>
      <c r="B94" s="2"/>
      <c r="C94" s="2"/>
      <c r="D94" s="2"/>
      <c r="E94" s="46" t="s">
        <v>139</v>
      </c>
      <c r="F94" s="2"/>
      <c r="G94" s="2"/>
      <c r="H94" s="2"/>
      <c r="I94" s="2"/>
      <c r="J94" s="2"/>
      <c r="K94" s="2"/>
      <c r="L94" s="2"/>
      <c r="M94" s="2"/>
      <c r="N94" s="2"/>
      <c r="O94" s="2"/>
      <c r="P94" s="2"/>
      <c r="Q94" s="2"/>
      <c r="R94" s="2"/>
      <c r="S94" s="2"/>
      <c r="T94" s="2"/>
      <c r="U94" s="2"/>
      <c r="V94" s="2"/>
      <c r="W94" s="2"/>
      <c r="X94" s="2"/>
      <c r="Y94" s="2"/>
      <c r="Z94" s="2"/>
      <c r="AA94" s="2"/>
      <c r="AB94" s="1"/>
      <c r="AC94" s="1"/>
      <c r="AD94" s="1"/>
      <c r="AE94" s="1"/>
      <c r="AF94" s="1"/>
      <c r="AG94" s="1"/>
      <c r="AH94" s="1"/>
      <c r="AI94" s="1"/>
      <c r="AJ94" s="1"/>
      <c r="AK94" s="1"/>
    </row>
    <row r="95" spans="1:37" s="21" customFormat="1" ht="15" customHeight="1">
      <c r="A95" s="1"/>
      <c r="B95" s="2"/>
      <c r="C95" s="2"/>
      <c r="D95" s="2"/>
      <c r="E95" s="2"/>
      <c r="F95" s="2"/>
      <c r="G95" s="2"/>
      <c r="H95" s="2"/>
      <c r="I95" s="2"/>
      <c r="J95" s="2"/>
      <c r="K95" s="2"/>
      <c r="L95" s="2"/>
      <c r="M95" s="2"/>
      <c r="N95" s="2"/>
      <c r="O95" s="2"/>
      <c r="P95" s="2"/>
      <c r="Q95" s="2"/>
      <c r="R95" s="2"/>
      <c r="S95" s="2"/>
      <c r="T95" s="2"/>
      <c r="U95" s="2"/>
      <c r="V95" s="2"/>
      <c r="W95" s="2"/>
      <c r="X95" s="2"/>
      <c r="Y95" s="2"/>
      <c r="Z95" s="2"/>
      <c r="AA95" s="2"/>
      <c r="AB95" s="1"/>
      <c r="AC95" s="1"/>
      <c r="AD95" s="1"/>
      <c r="AE95" s="1"/>
      <c r="AF95" s="1"/>
      <c r="AG95" s="1"/>
      <c r="AH95" s="1"/>
      <c r="AI95" s="1"/>
      <c r="AJ95" s="1"/>
      <c r="AK95" s="1"/>
    </row>
    <row r="96" spans="1:37" s="21" customFormat="1" ht="15" customHeight="1">
      <c r="A96" s="1"/>
      <c r="B96" s="2"/>
      <c r="C96" s="2" t="s">
        <v>48</v>
      </c>
      <c r="D96" s="2"/>
      <c r="E96" s="2"/>
      <c r="F96" s="2"/>
      <c r="G96" s="2"/>
      <c r="H96" s="2"/>
      <c r="I96" s="2"/>
      <c r="J96" s="2"/>
      <c r="K96" s="2"/>
      <c r="L96" s="2"/>
      <c r="M96" s="2"/>
      <c r="N96" s="2"/>
      <c r="O96" s="2"/>
      <c r="P96" s="2"/>
      <c r="Q96" s="1"/>
      <c r="R96" s="2"/>
      <c r="S96" s="2" t="s">
        <v>61</v>
      </c>
      <c r="T96" s="2"/>
      <c r="U96" s="2"/>
      <c r="V96" s="2"/>
      <c r="W96" s="2"/>
      <c r="X96" s="2"/>
      <c r="Y96" s="2"/>
      <c r="Z96" s="2"/>
      <c r="AA96" s="2"/>
      <c r="AB96" s="1"/>
      <c r="AC96" s="1"/>
      <c r="AD96" s="1"/>
      <c r="AE96" s="1"/>
      <c r="AF96" s="1"/>
      <c r="AG96" s="1"/>
      <c r="AH96" s="1"/>
      <c r="AI96" s="1"/>
      <c r="AJ96" s="1"/>
      <c r="AK96" s="1"/>
    </row>
    <row r="97" spans="1:37" s="21" customFormat="1" ht="15" customHeight="1">
      <c r="A97" s="1"/>
      <c r="B97" s="2"/>
      <c r="C97" s="2"/>
      <c r="D97" s="2"/>
      <c r="E97" s="2"/>
      <c r="F97" s="2"/>
      <c r="G97" s="2"/>
      <c r="H97" s="2"/>
      <c r="I97" s="2"/>
      <c r="J97" s="2"/>
      <c r="K97" s="2"/>
      <c r="L97" s="2"/>
      <c r="M97" s="2"/>
      <c r="N97" s="2"/>
      <c r="O97" s="2"/>
      <c r="P97" s="2"/>
      <c r="Q97" s="2"/>
      <c r="R97" s="2"/>
      <c r="S97" s="2"/>
      <c r="T97" s="2"/>
      <c r="U97" s="2"/>
      <c r="V97" s="2"/>
      <c r="W97" s="2"/>
      <c r="X97" s="2"/>
      <c r="Y97" s="2"/>
      <c r="Z97" s="2"/>
      <c r="AA97" s="2"/>
      <c r="AB97" s="1"/>
      <c r="AC97" s="1"/>
      <c r="AD97" s="1"/>
      <c r="AE97" s="1"/>
      <c r="AF97" s="1"/>
      <c r="AG97" s="1"/>
      <c r="AH97" s="1"/>
      <c r="AI97" s="1"/>
      <c r="AJ97" s="1"/>
      <c r="AK97" s="1"/>
    </row>
    <row r="98" spans="1:37" s="21" customFormat="1" ht="15" customHeight="1">
      <c r="A98" s="1"/>
      <c r="B98" s="2"/>
      <c r="C98" s="2"/>
      <c r="D98" s="2"/>
      <c r="E98" s="2"/>
      <c r="F98" s="2"/>
      <c r="G98" s="2"/>
      <c r="H98" s="2"/>
      <c r="I98" s="2"/>
      <c r="J98" s="2"/>
      <c r="K98" s="2"/>
      <c r="L98" s="2"/>
      <c r="M98" s="2"/>
      <c r="N98" s="2"/>
      <c r="O98" s="2"/>
      <c r="P98" s="2"/>
      <c r="Q98" s="2"/>
      <c r="R98" s="2"/>
      <c r="S98" s="2"/>
      <c r="T98" s="2"/>
      <c r="U98" s="2"/>
      <c r="V98" s="2"/>
      <c r="W98" s="2"/>
      <c r="X98" s="2"/>
      <c r="Y98" s="2"/>
      <c r="Z98" s="2"/>
      <c r="AA98" s="2"/>
      <c r="AB98" s="1"/>
      <c r="AC98" s="1"/>
      <c r="AD98" s="1"/>
      <c r="AE98" s="1"/>
      <c r="AF98" s="1"/>
      <c r="AG98" s="1"/>
      <c r="AH98" s="1"/>
      <c r="AI98" s="1"/>
      <c r="AJ98" s="1"/>
      <c r="AK98" s="1"/>
    </row>
    <row r="99" spans="1:37" s="21" customFormat="1" ht="15" customHeight="1">
      <c r="A99" s="1"/>
      <c r="B99" s="2"/>
      <c r="C99" s="2"/>
      <c r="D99" s="2"/>
      <c r="E99" s="2"/>
      <c r="F99" s="2"/>
      <c r="G99" s="2"/>
      <c r="H99" s="2"/>
      <c r="I99" s="2"/>
      <c r="J99" s="2"/>
      <c r="K99" s="2"/>
      <c r="L99" s="2"/>
      <c r="M99" s="2"/>
      <c r="N99" s="2"/>
      <c r="O99" s="2"/>
      <c r="P99" s="2"/>
      <c r="Q99" s="2"/>
      <c r="R99" s="2"/>
      <c r="S99" s="2"/>
      <c r="T99" s="2"/>
      <c r="U99" s="2"/>
      <c r="V99" s="2"/>
      <c r="W99" s="2"/>
      <c r="X99" s="2"/>
      <c r="Y99" s="2"/>
      <c r="Z99" s="2"/>
      <c r="AA99" s="2"/>
      <c r="AB99" s="1"/>
      <c r="AC99" s="1"/>
      <c r="AD99" s="1"/>
      <c r="AE99" s="1"/>
      <c r="AF99" s="1"/>
      <c r="AG99" s="1"/>
      <c r="AH99" s="1"/>
      <c r="AI99" s="1"/>
      <c r="AJ99" s="1"/>
      <c r="AK99" s="1"/>
    </row>
    <row r="100" spans="1:37" s="21" customFormat="1" ht="15" customHeight="1">
      <c r="A100" s="1"/>
      <c r="B100" s="2"/>
      <c r="C100" s="2"/>
      <c r="D100" s="2"/>
      <c r="E100" s="2"/>
      <c r="F100" s="2"/>
      <c r="G100" s="2"/>
      <c r="H100" s="2"/>
      <c r="I100" s="1"/>
      <c r="J100" s="2"/>
      <c r="K100" s="2"/>
      <c r="L100" s="2"/>
      <c r="M100" s="2"/>
      <c r="N100" s="2"/>
      <c r="O100" s="2"/>
      <c r="P100" s="2"/>
      <c r="Q100" s="2"/>
      <c r="R100" s="2"/>
      <c r="S100" s="2"/>
      <c r="T100" s="2"/>
      <c r="U100" s="2"/>
      <c r="V100" s="2"/>
      <c r="W100" s="2"/>
      <c r="X100" s="2"/>
      <c r="Y100" s="2"/>
      <c r="Z100" s="2"/>
      <c r="AA100" s="2"/>
      <c r="AB100" s="1"/>
      <c r="AC100" s="1"/>
      <c r="AD100" s="1"/>
      <c r="AE100" s="1"/>
      <c r="AF100" s="1"/>
      <c r="AG100" s="1"/>
      <c r="AH100" s="1"/>
      <c r="AI100" s="1"/>
      <c r="AJ100" s="1"/>
      <c r="AK100" s="1"/>
    </row>
    <row r="101" spans="1:37" s="21" customFormat="1" ht="15" customHeight="1">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1"/>
      <c r="AC101" s="1"/>
      <c r="AD101" s="1"/>
      <c r="AE101" s="1"/>
      <c r="AF101" s="1"/>
      <c r="AG101" s="1"/>
      <c r="AH101" s="1"/>
      <c r="AI101" s="1"/>
      <c r="AJ101" s="1"/>
      <c r="AK101" s="1"/>
    </row>
    <row r="102" spans="1:37" s="21" customFormat="1" ht="15" customHeight="1">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1"/>
      <c r="AC102" s="1"/>
      <c r="AD102" s="1"/>
      <c r="AE102" s="1"/>
      <c r="AF102" s="1"/>
      <c r="AG102" s="1"/>
      <c r="AH102" s="1"/>
      <c r="AI102" s="1"/>
      <c r="AJ102" s="1"/>
      <c r="AK102" s="1"/>
    </row>
    <row r="103" spans="1:37" s="21" customFormat="1" ht="15" customHeight="1">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1"/>
      <c r="AC103" s="1"/>
      <c r="AD103" s="1"/>
      <c r="AE103" s="1"/>
      <c r="AF103" s="1"/>
      <c r="AG103" s="1"/>
      <c r="AH103" s="1"/>
      <c r="AI103" s="1"/>
      <c r="AJ103" s="1"/>
      <c r="AK103" s="1"/>
    </row>
    <row r="104" spans="1:37" s="21" customFormat="1" ht="15" customHeight="1">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1"/>
      <c r="AC104" s="1"/>
      <c r="AD104" s="1"/>
      <c r="AE104" s="1"/>
      <c r="AF104" s="1"/>
      <c r="AG104" s="1"/>
      <c r="AH104" s="1"/>
      <c r="AI104" s="1"/>
      <c r="AJ104" s="1"/>
      <c r="AK104" s="1"/>
    </row>
    <row r="105" spans="1:37" s="21" customFormat="1" ht="1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row>
    <row r="106" spans="1:37" s="26" customFormat="1" ht="19.5" customHeight="1">
      <c r="A106" s="25" t="s">
        <v>55</v>
      </c>
      <c r="B106" s="25"/>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row>
    <row r="107" spans="1:37" s="26" customFormat="1" ht="19.5" customHeight="1">
      <c r="A107" s="25"/>
      <c r="B107" s="25"/>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row>
    <row r="108" spans="1:37" s="21" customFormat="1" ht="15" customHeight="1">
      <c r="A108" s="1"/>
      <c r="B108" s="1" t="s">
        <v>150</v>
      </c>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row>
    <row r="109" spans="1:37" s="21" customFormat="1" ht="1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row>
    <row r="110" spans="1:37" s="21" customFormat="1" ht="15" customHeight="1" thickBot="1">
      <c r="A110" s="1"/>
      <c r="B110" s="1"/>
      <c r="C110" s="1"/>
      <c r="D110" s="1"/>
      <c r="E110" s="1"/>
      <c r="F110" s="30"/>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2"/>
      <c r="AF110" s="1"/>
      <c r="AG110" s="1"/>
      <c r="AH110" s="1"/>
      <c r="AI110" s="1"/>
      <c r="AJ110" s="1"/>
      <c r="AK110" s="1"/>
    </row>
    <row r="111" spans="1:37" s="21" customFormat="1" ht="15" customHeight="1" thickBot="1">
      <c r="A111" s="1"/>
      <c r="B111" s="1"/>
      <c r="C111" s="1"/>
      <c r="D111" s="1"/>
      <c r="E111" s="1"/>
      <c r="F111" s="33" t="s">
        <v>8</v>
      </c>
      <c r="G111" s="2"/>
      <c r="H111" s="2"/>
      <c r="I111" s="2"/>
      <c r="J111" s="2"/>
      <c r="K111" s="2"/>
      <c r="L111" s="2"/>
      <c r="M111" s="2"/>
      <c r="N111" s="2"/>
      <c r="O111" s="2"/>
      <c r="P111" s="2"/>
      <c r="Q111" s="2"/>
      <c r="R111" s="2"/>
      <c r="S111" s="2"/>
      <c r="T111" s="125"/>
      <c r="U111" s="126"/>
      <c r="V111" s="121">
        <v>1</v>
      </c>
      <c r="W111" s="121"/>
      <c r="X111" s="2"/>
      <c r="Y111" s="2"/>
      <c r="Z111" s="2"/>
      <c r="AA111" s="2"/>
      <c r="AB111" s="2"/>
      <c r="AC111" s="2"/>
      <c r="AD111" s="2"/>
      <c r="AE111" s="40"/>
      <c r="AF111" s="1"/>
      <c r="AG111" s="1"/>
      <c r="AH111" s="1"/>
      <c r="AI111" s="1"/>
      <c r="AJ111" s="1"/>
      <c r="AK111" s="1"/>
    </row>
    <row r="112" spans="1:37" s="21" customFormat="1" ht="15" customHeight="1">
      <c r="A112" s="1"/>
      <c r="B112" s="1"/>
      <c r="C112" s="1"/>
      <c r="D112" s="1"/>
      <c r="E112" s="1"/>
      <c r="F112" s="34"/>
      <c r="G112" s="35"/>
      <c r="H112" s="35"/>
      <c r="I112" s="35"/>
      <c r="J112" s="35"/>
      <c r="K112" s="35"/>
      <c r="L112" s="35"/>
      <c r="M112" s="35"/>
      <c r="N112" s="35"/>
      <c r="O112" s="35"/>
      <c r="P112" s="35"/>
      <c r="Q112" s="35"/>
      <c r="R112" s="35"/>
      <c r="S112" s="35"/>
      <c r="T112" s="36"/>
      <c r="U112" s="36"/>
      <c r="V112" s="37"/>
      <c r="W112" s="37"/>
      <c r="X112" s="35"/>
      <c r="Y112" s="35"/>
      <c r="Z112" s="35"/>
      <c r="AA112" s="35"/>
      <c r="AB112" s="35"/>
      <c r="AC112" s="35"/>
      <c r="AD112" s="35"/>
      <c r="AE112" s="42"/>
      <c r="AF112" s="1"/>
      <c r="AG112" s="1"/>
      <c r="AH112" s="1"/>
      <c r="AI112" s="1"/>
      <c r="AJ112" s="1"/>
      <c r="AK112" s="1"/>
    </row>
    <row r="113" spans="1:37" s="21" customFormat="1" ht="15" customHeight="1" thickBot="1">
      <c r="A113" s="1"/>
      <c r="B113" s="1"/>
      <c r="C113" s="1"/>
      <c r="D113" s="1"/>
      <c r="E113" s="1"/>
      <c r="F113" s="30"/>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2"/>
      <c r="AF113" s="1"/>
      <c r="AG113" s="100" t="s">
        <v>94</v>
      </c>
      <c r="AH113" s="96"/>
      <c r="AI113" s="96"/>
      <c r="AJ113" s="1"/>
      <c r="AK113" s="1"/>
    </row>
    <row r="114" spans="1:37" s="21" customFormat="1" ht="15" customHeight="1" thickBot="1">
      <c r="A114" s="1"/>
      <c r="B114" s="1"/>
      <c r="C114" s="1"/>
      <c r="D114" s="1"/>
      <c r="E114" s="1"/>
      <c r="F114" s="33" t="s">
        <v>9</v>
      </c>
      <c r="G114" s="2"/>
      <c r="H114" s="2"/>
      <c r="I114" s="2"/>
      <c r="J114" s="2"/>
      <c r="K114" s="2"/>
      <c r="L114" s="2"/>
      <c r="M114" s="2"/>
      <c r="N114" s="2"/>
      <c r="O114" s="2"/>
      <c r="P114" s="2"/>
      <c r="Q114" s="2"/>
      <c r="R114" s="2"/>
      <c r="S114" s="2"/>
      <c r="T114" s="125"/>
      <c r="U114" s="126"/>
      <c r="V114" s="121">
        <v>0.9</v>
      </c>
      <c r="W114" s="121"/>
      <c r="X114" s="2"/>
      <c r="Y114" s="2"/>
      <c r="Z114" s="2"/>
      <c r="AA114" s="2"/>
      <c r="AB114" s="2"/>
      <c r="AC114" s="2"/>
      <c r="AD114" s="2"/>
      <c r="AE114" s="40"/>
      <c r="AF114" s="1"/>
      <c r="AG114" s="122">
        <f>IF(T111="○",V111,IF(T114="○",V114,IF(T117="○",V117,"")))</f>
      </c>
      <c r="AH114" s="122"/>
      <c r="AI114" s="122"/>
      <c r="AJ114" s="1"/>
      <c r="AK114" s="1"/>
    </row>
    <row r="115" spans="1:37" s="21" customFormat="1" ht="15" customHeight="1">
      <c r="A115" s="1"/>
      <c r="B115" s="1"/>
      <c r="C115" s="1"/>
      <c r="D115" s="1"/>
      <c r="E115" s="1"/>
      <c r="F115" s="34"/>
      <c r="G115" s="35"/>
      <c r="H115" s="35"/>
      <c r="I115" s="35"/>
      <c r="J115" s="35"/>
      <c r="K115" s="35"/>
      <c r="L115" s="35"/>
      <c r="M115" s="35"/>
      <c r="N115" s="35"/>
      <c r="O115" s="35"/>
      <c r="P115" s="35"/>
      <c r="Q115" s="35"/>
      <c r="R115" s="35"/>
      <c r="S115" s="35"/>
      <c r="T115" s="36"/>
      <c r="U115" s="36"/>
      <c r="V115" s="37"/>
      <c r="W115" s="37"/>
      <c r="X115" s="35"/>
      <c r="Y115" s="35"/>
      <c r="Z115" s="35"/>
      <c r="AA115" s="35"/>
      <c r="AB115" s="35"/>
      <c r="AC115" s="35"/>
      <c r="AD115" s="35"/>
      <c r="AE115" s="42"/>
      <c r="AF115" s="1"/>
      <c r="AG115" s="29"/>
      <c r="AH115" s="29"/>
      <c r="AI115" s="29"/>
      <c r="AJ115" s="1"/>
      <c r="AK115" s="1"/>
    </row>
    <row r="116" spans="1:37" s="21" customFormat="1" ht="15" customHeight="1" thickBot="1">
      <c r="A116" s="1"/>
      <c r="B116" s="1"/>
      <c r="C116" s="1"/>
      <c r="D116" s="1"/>
      <c r="E116" s="1"/>
      <c r="F116" s="30"/>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2"/>
      <c r="AF116" s="1"/>
      <c r="AG116" s="1"/>
      <c r="AH116" s="1"/>
      <c r="AI116" s="1"/>
      <c r="AJ116" s="1"/>
      <c r="AK116" s="1"/>
    </row>
    <row r="117" spans="1:37" s="21" customFormat="1" ht="15" customHeight="1" thickBot="1">
      <c r="A117" s="1"/>
      <c r="B117" s="1"/>
      <c r="C117" s="1"/>
      <c r="D117" s="1"/>
      <c r="E117" s="1"/>
      <c r="F117" s="33" t="s">
        <v>10</v>
      </c>
      <c r="G117" s="2"/>
      <c r="H117" s="2"/>
      <c r="I117" s="2"/>
      <c r="J117" s="2"/>
      <c r="K117" s="2"/>
      <c r="L117" s="2"/>
      <c r="M117" s="2"/>
      <c r="N117" s="2"/>
      <c r="O117" s="2"/>
      <c r="P117" s="2"/>
      <c r="Q117" s="2"/>
      <c r="R117" s="2"/>
      <c r="S117" s="2"/>
      <c r="T117" s="125" t="s">
        <v>27</v>
      </c>
      <c r="U117" s="126"/>
      <c r="V117" s="121">
        <v>0.7</v>
      </c>
      <c r="W117" s="121"/>
      <c r="X117" s="2"/>
      <c r="Y117" s="2"/>
      <c r="Z117" s="2"/>
      <c r="AA117" s="2"/>
      <c r="AB117" s="2"/>
      <c r="AC117" s="2"/>
      <c r="AD117" s="2"/>
      <c r="AE117" s="40"/>
      <c r="AF117" s="1"/>
      <c r="AG117" s="1"/>
      <c r="AH117" s="1"/>
      <c r="AI117" s="1"/>
      <c r="AJ117" s="1"/>
      <c r="AK117" s="1"/>
    </row>
    <row r="118" spans="1:37" s="21" customFormat="1" ht="15" customHeight="1">
      <c r="A118" s="1"/>
      <c r="B118" s="1"/>
      <c r="C118" s="1"/>
      <c r="D118" s="1"/>
      <c r="E118" s="1"/>
      <c r="F118" s="34"/>
      <c r="G118" s="35"/>
      <c r="H118" s="35"/>
      <c r="I118" s="35"/>
      <c r="J118" s="35"/>
      <c r="K118" s="35"/>
      <c r="L118" s="35"/>
      <c r="M118" s="35"/>
      <c r="N118" s="35"/>
      <c r="O118" s="35"/>
      <c r="P118" s="35"/>
      <c r="Q118" s="35"/>
      <c r="R118" s="35"/>
      <c r="S118" s="35"/>
      <c r="T118" s="36"/>
      <c r="U118" s="36"/>
      <c r="V118" s="37"/>
      <c r="W118" s="37"/>
      <c r="X118" s="35"/>
      <c r="Y118" s="35"/>
      <c r="Z118" s="35"/>
      <c r="AA118" s="35"/>
      <c r="AB118" s="35"/>
      <c r="AC118" s="35"/>
      <c r="AD118" s="35"/>
      <c r="AE118" s="42"/>
      <c r="AF118" s="1"/>
      <c r="AG118" s="1"/>
      <c r="AH118" s="1"/>
      <c r="AI118" s="1"/>
      <c r="AJ118" s="1"/>
      <c r="AK118" s="1"/>
    </row>
    <row r="119" spans="1:37" s="21" customFormat="1" ht="15" customHeight="1">
      <c r="A119" s="1"/>
      <c r="B119" s="1"/>
      <c r="C119" s="1"/>
      <c r="D119" s="1"/>
      <c r="E119" s="1"/>
      <c r="F119" s="1" t="s">
        <v>126</v>
      </c>
      <c r="G119" s="1"/>
      <c r="H119" s="1"/>
      <c r="I119" s="1"/>
      <c r="J119" s="1"/>
      <c r="K119" s="1"/>
      <c r="L119" s="1"/>
      <c r="M119" s="1"/>
      <c r="N119" s="1"/>
      <c r="O119" s="1"/>
      <c r="P119" s="1"/>
      <c r="Q119" s="1"/>
      <c r="R119" s="1"/>
      <c r="S119" s="1"/>
      <c r="T119" s="5"/>
      <c r="U119" s="5"/>
      <c r="V119" s="4"/>
      <c r="W119" s="4"/>
      <c r="X119" s="1"/>
      <c r="Y119" s="1"/>
      <c r="Z119" s="1"/>
      <c r="AA119" s="1"/>
      <c r="AB119" s="1"/>
      <c r="AC119" s="1"/>
      <c r="AD119" s="1"/>
      <c r="AE119" s="1"/>
      <c r="AF119" s="1"/>
      <c r="AG119" s="1"/>
      <c r="AH119" s="1"/>
      <c r="AI119" s="1"/>
      <c r="AJ119" s="1"/>
      <c r="AK119" s="1"/>
    </row>
    <row r="120" spans="1:37" s="21" customFormat="1" ht="15" customHeight="1">
      <c r="A120" s="1"/>
      <c r="B120" s="1"/>
      <c r="C120" s="1"/>
      <c r="D120" s="1"/>
      <c r="E120" s="1"/>
      <c r="F120" s="1"/>
      <c r="G120" s="1"/>
      <c r="H120" s="1"/>
      <c r="I120" s="1"/>
      <c r="J120" s="1"/>
      <c r="K120" s="1"/>
      <c r="L120" s="1"/>
      <c r="M120" s="1"/>
      <c r="N120" s="1"/>
      <c r="O120" s="1"/>
      <c r="P120" s="5"/>
      <c r="Q120" s="5"/>
      <c r="R120" s="4"/>
      <c r="S120" s="4"/>
      <c r="T120" s="1"/>
      <c r="U120" s="1"/>
      <c r="V120" s="1"/>
      <c r="W120" s="1"/>
      <c r="X120" s="1"/>
      <c r="Y120" s="1"/>
      <c r="Z120" s="1"/>
      <c r="AA120" s="1"/>
      <c r="AB120" s="1"/>
      <c r="AC120" s="1"/>
      <c r="AD120" s="1"/>
      <c r="AE120" s="1"/>
      <c r="AF120" s="1"/>
      <c r="AG120" s="1"/>
      <c r="AH120" s="1"/>
      <c r="AI120" s="1"/>
      <c r="AJ120" s="1"/>
      <c r="AK120" s="1"/>
    </row>
    <row r="121" spans="1:37" s="48" customFormat="1" ht="15" customHeight="1">
      <c r="A121" s="67"/>
      <c r="B121" s="67"/>
      <c r="C121" s="67" t="s">
        <v>62</v>
      </c>
      <c r="D121" s="67"/>
      <c r="E121" s="67"/>
      <c r="F121" s="67"/>
      <c r="G121" s="67"/>
      <c r="H121" s="67"/>
      <c r="I121" s="67"/>
      <c r="J121" s="67"/>
      <c r="K121" s="67"/>
      <c r="L121" s="67"/>
      <c r="M121" s="67"/>
      <c r="N121" s="67"/>
      <c r="O121" s="67"/>
      <c r="P121" s="68"/>
      <c r="Q121" s="68"/>
      <c r="R121" s="69"/>
      <c r="S121" s="69"/>
      <c r="T121" s="67"/>
      <c r="U121" s="67"/>
      <c r="V121" s="67"/>
      <c r="W121" s="67"/>
      <c r="X121" s="67"/>
      <c r="Y121" s="67"/>
      <c r="Z121" s="67"/>
      <c r="AA121" s="67"/>
      <c r="AB121" s="67"/>
      <c r="AC121" s="67"/>
      <c r="AD121" s="67"/>
      <c r="AE121" s="67"/>
      <c r="AF121" s="67"/>
      <c r="AG121" s="67"/>
      <c r="AH121" s="67"/>
      <c r="AI121" s="67"/>
      <c r="AJ121" s="67"/>
      <c r="AK121" s="67"/>
    </row>
    <row r="122" spans="1:37" s="48" customFormat="1" ht="15" customHeight="1">
      <c r="A122" s="67"/>
      <c r="B122" s="67"/>
      <c r="C122" s="67" t="s">
        <v>63</v>
      </c>
      <c r="D122" s="67"/>
      <c r="E122" s="67"/>
      <c r="F122" s="67"/>
      <c r="G122" s="67"/>
      <c r="H122" s="67"/>
      <c r="I122" s="67"/>
      <c r="J122" s="67"/>
      <c r="K122" s="67"/>
      <c r="L122" s="67"/>
      <c r="M122" s="67"/>
      <c r="N122" s="67"/>
      <c r="O122" s="1"/>
      <c r="P122" s="68"/>
      <c r="Q122" s="68"/>
      <c r="R122" s="69"/>
      <c r="S122" s="69"/>
      <c r="T122" s="67"/>
      <c r="U122" s="67"/>
      <c r="V122" s="67"/>
      <c r="W122" s="67"/>
      <c r="X122" s="67"/>
      <c r="Y122" s="67"/>
      <c r="Z122" s="67"/>
      <c r="AA122" s="67"/>
      <c r="AB122" s="67"/>
      <c r="AC122" s="67"/>
      <c r="AD122" s="67"/>
      <c r="AE122" s="67"/>
      <c r="AF122" s="67"/>
      <c r="AG122" s="67"/>
      <c r="AH122" s="67"/>
      <c r="AI122" s="67"/>
      <c r="AJ122" s="67"/>
      <c r="AK122" s="67"/>
    </row>
    <row r="123" spans="1:37" s="48" customFormat="1" ht="15" customHeight="1">
      <c r="A123" s="67"/>
      <c r="B123" s="67"/>
      <c r="C123" s="67"/>
      <c r="D123" s="67"/>
      <c r="E123" s="67"/>
      <c r="F123" s="67"/>
      <c r="G123" s="67"/>
      <c r="H123" s="67"/>
      <c r="I123" s="67"/>
      <c r="J123" s="67"/>
      <c r="K123" s="67"/>
      <c r="L123" s="67"/>
      <c r="M123" s="67"/>
      <c r="N123" s="67"/>
      <c r="O123" s="67"/>
      <c r="P123" s="1" t="s">
        <v>52</v>
      </c>
      <c r="Q123" s="1"/>
      <c r="R123" s="68"/>
      <c r="S123" s="68"/>
      <c r="T123" s="69"/>
      <c r="U123" s="69"/>
      <c r="V123" s="67"/>
      <c r="W123" s="67"/>
      <c r="X123" s="67"/>
      <c r="Y123" s="67"/>
      <c r="Z123" s="67"/>
      <c r="AA123" s="67"/>
      <c r="AB123" s="67"/>
      <c r="AC123" s="67"/>
      <c r="AD123" s="67"/>
      <c r="AE123" s="67"/>
      <c r="AF123" s="67"/>
      <c r="AG123" s="67"/>
      <c r="AH123" s="67"/>
      <c r="AI123" s="67"/>
      <c r="AJ123" s="67"/>
      <c r="AK123" s="67"/>
    </row>
    <row r="124" spans="1:37" s="48" customFormat="1" ht="15" customHeight="1" thickBot="1">
      <c r="A124" s="67"/>
      <c r="B124" s="67"/>
      <c r="C124" s="67"/>
      <c r="D124" s="67"/>
      <c r="E124" s="67"/>
      <c r="F124" s="67"/>
      <c r="G124" s="67"/>
      <c r="H124" s="67"/>
      <c r="I124" s="67"/>
      <c r="J124" s="67"/>
      <c r="K124" s="67"/>
      <c r="L124" s="67"/>
      <c r="M124" s="67"/>
      <c r="N124" s="67"/>
      <c r="O124" s="67"/>
      <c r="P124" s="67"/>
      <c r="Q124" s="67"/>
      <c r="R124" s="68"/>
      <c r="S124" s="68"/>
      <c r="T124" s="69"/>
      <c r="U124" s="69"/>
      <c r="V124" s="67"/>
      <c r="W124" s="67"/>
      <c r="X124" s="67"/>
      <c r="Y124" s="67"/>
      <c r="Z124" s="67"/>
      <c r="AA124" s="67"/>
      <c r="AB124" s="67"/>
      <c r="AC124" s="67"/>
      <c r="AD124" s="67"/>
      <c r="AE124" s="67"/>
      <c r="AF124" s="67"/>
      <c r="AG124" s="67"/>
      <c r="AH124" s="67"/>
      <c r="AI124" s="67"/>
      <c r="AJ124" s="67"/>
      <c r="AK124" s="67"/>
    </row>
    <row r="125" spans="1:37" s="21" customFormat="1" ht="15" customHeight="1" thickTop="1">
      <c r="A125" s="1"/>
      <c r="B125" s="1"/>
      <c r="C125" s="1"/>
      <c r="D125" s="1"/>
      <c r="E125" s="1"/>
      <c r="F125" s="49"/>
      <c r="G125" s="50"/>
      <c r="H125" s="50"/>
      <c r="I125" s="50"/>
      <c r="J125" s="50"/>
      <c r="K125" s="51"/>
      <c r="L125" s="1"/>
      <c r="M125" s="1"/>
      <c r="N125" s="1"/>
      <c r="O125" s="49"/>
      <c r="P125" s="50"/>
      <c r="Q125" s="50"/>
      <c r="R125" s="50"/>
      <c r="S125" s="50"/>
      <c r="T125" s="51"/>
      <c r="U125" s="1"/>
      <c r="V125" s="1"/>
      <c r="W125" s="5"/>
      <c r="X125" s="49"/>
      <c r="Y125" s="50"/>
      <c r="Z125" s="50"/>
      <c r="AA125" s="50"/>
      <c r="AB125" s="50"/>
      <c r="AC125" s="51"/>
      <c r="AD125" s="1"/>
      <c r="AE125" s="1"/>
      <c r="AF125" s="1"/>
      <c r="AG125" s="1"/>
      <c r="AH125" s="1"/>
      <c r="AI125" s="1"/>
      <c r="AJ125" s="1"/>
      <c r="AK125" s="1"/>
    </row>
    <row r="126" spans="1:37" s="21" customFormat="1" ht="15" customHeight="1">
      <c r="A126" s="1"/>
      <c r="B126" s="1"/>
      <c r="C126" s="1"/>
      <c r="D126" s="1"/>
      <c r="E126" s="1"/>
      <c r="F126" s="52"/>
      <c r="G126" s="53"/>
      <c r="H126" s="70"/>
      <c r="I126" s="53"/>
      <c r="J126" s="53"/>
      <c r="K126" s="54"/>
      <c r="L126" s="1"/>
      <c r="M126" s="1"/>
      <c r="N126" s="1"/>
      <c r="O126" s="52"/>
      <c r="P126" s="53"/>
      <c r="Q126" s="53"/>
      <c r="R126" s="70"/>
      <c r="S126" s="53"/>
      <c r="T126" s="54"/>
      <c r="U126" s="1"/>
      <c r="V126" s="1"/>
      <c r="W126" s="5"/>
      <c r="X126" s="60"/>
      <c r="Y126" s="53"/>
      <c r="Z126" s="70"/>
      <c r="AA126" s="53"/>
      <c r="AB126" s="53"/>
      <c r="AC126" s="54"/>
      <c r="AD126" s="1"/>
      <c r="AE126" s="1"/>
      <c r="AF126" s="1"/>
      <c r="AG126" s="1"/>
      <c r="AH126" s="1"/>
      <c r="AI126" s="1"/>
      <c r="AJ126" s="1"/>
      <c r="AK126" s="1"/>
    </row>
    <row r="127" spans="1:37" s="21" customFormat="1" ht="15" customHeight="1">
      <c r="A127" s="1"/>
      <c r="B127" s="1"/>
      <c r="C127" s="1"/>
      <c r="D127" s="1"/>
      <c r="E127" s="1"/>
      <c r="F127" s="52"/>
      <c r="G127" s="53"/>
      <c r="H127" s="70" t="s">
        <v>115</v>
      </c>
      <c r="I127" s="53"/>
      <c r="J127" s="53"/>
      <c r="K127" s="54"/>
      <c r="L127" s="1"/>
      <c r="M127" s="1"/>
      <c r="N127" s="1"/>
      <c r="O127" s="52"/>
      <c r="P127" s="53"/>
      <c r="Q127" s="70" t="s">
        <v>116</v>
      </c>
      <c r="R127" s="70"/>
      <c r="S127" s="53"/>
      <c r="T127" s="54"/>
      <c r="U127" s="1"/>
      <c r="V127" s="1"/>
      <c r="W127" s="1"/>
      <c r="X127" s="60"/>
      <c r="Y127" s="53"/>
      <c r="Z127" s="70" t="s">
        <v>117</v>
      </c>
      <c r="AA127" s="53"/>
      <c r="AB127" s="53"/>
      <c r="AC127" s="54"/>
      <c r="AD127" s="1"/>
      <c r="AE127" s="1"/>
      <c r="AF127" s="1"/>
      <c r="AG127" s="1"/>
      <c r="AH127" s="1"/>
      <c r="AI127" s="1"/>
      <c r="AJ127" s="1"/>
      <c r="AK127" s="1"/>
    </row>
    <row r="128" spans="1:37" s="21" customFormat="1" ht="15" customHeight="1">
      <c r="A128" s="1"/>
      <c r="B128" s="1"/>
      <c r="C128" s="1"/>
      <c r="D128" s="1"/>
      <c r="E128" s="1"/>
      <c r="F128" s="52"/>
      <c r="G128" s="53"/>
      <c r="H128" s="70"/>
      <c r="I128" s="53"/>
      <c r="J128" s="53"/>
      <c r="K128" s="54"/>
      <c r="L128" s="1"/>
      <c r="M128" s="1"/>
      <c r="N128" s="1"/>
      <c r="O128" s="52"/>
      <c r="P128" s="53"/>
      <c r="Q128" s="53"/>
      <c r="R128" s="70"/>
      <c r="S128" s="53"/>
      <c r="T128" s="54"/>
      <c r="U128" s="1"/>
      <c r="V128" s="1"/>
      <c r="W128" s="1"/>
      <c r="X128" s="60"/>
      <c r="Y128" s="53"/>
      <c r="Z128" s="70"/>
      <c r="AA128" s="53"/>
      <c r="AB128" s="53"/>
      <c r="AC128" s="54"/>
      <c r="AD128" s="1"/>
      <c r="AE128" s="1"/>
      <c r="AF128" s="1"/>
      <c r="AG128" s="1"/>
      <c r="AH128" s="1"/>
      <c r="AI128" s="1"/>
      <c r="AJ128" s="1"/>
      <c r="AK128" s="1"/>
    </row>
    <row r="129" spans="1:37" s="21" customFormat="1" ht="15" customHeight="1" thickBot="1">
      <c r="A129" s="1"/>
      <c r="B129" s="1"/>
      <c r="C129" s="1"/>
      <c r="D129" s="1"/>
      <c r="E129" s="1"/>
      <c r="F129" s="55"/>
      <c r="G129" s="56"/>
      <c r="H129" s="56"/>
      <c r="I129" s="56"/>
      <c r="J129" s="56"/>
      <c r="K129" s="57"/>
      <c r="L129" s="1"/>
      <c r="M129" s="1"/>
      <c r="N129" s="1"/>
      <c r="O129" s="58"/>
      <c r="P129" s="56"/>
      <c r="Q129" s="56"/>
      <c r="R129" s="56"/>
      <c r="S129" s="56"/>
      <c r="T129" s="62"/>
      <c r="U129" s="1"/>
      <c r="V129" s="1"/>
      <c r="W129" s="1"/>
      <c r="X129" s="58"/>
      <c r="Y129" s="56"/>
      <c r="Z129" s="56"/>
      <c r="AA129" s="56"/>
      <c r="AB129" s="56"/>
      <c r="AC129" s="59"/>
      <c r="AD129" s="1"/>
      <c r="AE129" s="1"/>
      <c r="AF129" s="1"/>
      <c r="AG129" s="1"/>
      <c r="AH129" s="1"/>
      <c r="AI129" s="1"/>
      <c r="AJ129" s="1"/>
      <c r="AK129" s="1"/>
    </row>
    <row r="130" spans="1:37" s="21" customFormat="1" ht="15" customHeight="1" thickTop="1">
      <c r="A130" s="1"/>
      <c r="B130" s="1"/>
      <c r="C130" s="1"/>
      <c r="D130" s="1"/>
      <c r="E130" s="1"/>
      <c r="F130" s="1"/>
      <c r="G130" s="1"/>
      <c r="H130" s="1"/>
      <c r="I130" s="1"/>
      <c r="J130" s="1"/>
      <c r="K130" s="1"/>
      <c r="L130" s="1"/>
      <c r="M130" s="1"/>
      <c r="N130" s="1"/>
      <c r="O130" s="1"/>
      <c r="P130" s="2"/>
      <c r="Q130" s="2"/>
      <c r="R130" s="2"/>
      <c r="S130" s="2"/>
      <c r="T130" s="2"/>
      <c r="U130" s="1"/>
      <c r="V130" s="1"/>
      <c r="W130" s="5"/>
      <c r="X130" s="5"/>
      <c r="Y130" s="4"/>
      <c r="Z130" s="4"/>
      <c r="AA130" s="1"/>
      <c r="AB130" s="1"/>
      <c r="AC130" s="1"/>
      <c r="AD130" s="1"/>
      <c r="AE130" s="1"/>
      <c r="AF130" s="1"/>
      <c r="AG130" s="1"/>
      <c r="AH130" s="1"/>
      <c r="AI130" s="1"/>
      <c r="AJ130" s="1"/>
      <c r="AK130" s="1"/>
    </row>
    <row r="131" spans="1:37" s="66" customFormat="1" ht="15" customHeight="1">
      <c r="A131" s="61"/>
      <c r="B131" s="61"/>
      <c r="C131" s="61"/>
      <c r="D131" s="61"/>
      <c r="E131" s="61"/>
      <c r="F131" s="61" t="s">
        <v>56</v>
      </c>
      <c r="G131" s="61"/>
      <c r="H131" s="61"/>
      <c r="I131" s="61"/>
      <c r="J131" s="61"/>
      <c r="K131" s="61"/>
      <c r="L131" s="61"/>
      <c r="M131" s="61"/>
      <c r="N131" s="61"/>
      <c r="O131" s="61" t="s">
        <v>118</v>
      </c>
      <c r="P131" s="61"/>
      <c r="Q131" s="63"/>
      <c r="R131" s="63"/>
      <c r="S131" s="63"/>
      <c r="T131" s="63"/>
      <c r="U131" s="61"/>
      <c r="V131" s="61"/>
      <c r="W131" s="64"/>
      <c r="X131" s="61" t="s">
        <v>57</v>
      </c>
      <c r="Y131" s="65"/>
      <c r="Z131" s="65"/>
      <c r="AA131" s="61"/>
      <c r="AB131" s="61"/>
      <c r="AC131" s="61"/>
      <c r="AD131" s="61"/>
      <c r="AE131" s="61"/>
      <c r="AF131" s="61"/>
      <c r="AG131" s="61"/>
      <c r="AH131" s="61"/>
      <c r="AI131" s="61"/>
      <c r="AJ131" s="61"/>
      <c r="AK131" s="61"/>
    </row>
    <row r="132" spans="1:37" s="66" customFormat="1" ht="15" customHeight="1">
      <c r="A132" s="61"/>
      <c r="B132" s="61"/>
      <c r="C132" s="61"/>
      <c r="D132" s="61"/>
      <c r="E132" s="61"/>
      <c r="F132" s="61"/>
      <c r="G132" s="61"/>
      <c r="H132" s="61"/>
      <c r="I132" s="61"/>
      <c r="J132" s="61"/>
      <c r="K132" s="61"/>
      <c r="L132" s="61"/>
      <c r="M132" s="61"/>
      <c r="N132" s="61"/>
      <c r="O132" s="61"/>
      <c r="P132" s="63" t="s">
        <v>119</v>
      </c>
      <c r="Q132" s="63"/>
      <c r="R132" s="63"/>
      <c r="S132" s="63"/>
      <c r="T132" s="63"/>
      <c r="U132" s="61"/>
      <c r="V132" s="64"/>
      <c r="W132" s="64"/>
      <c r="X132" s="61"/>
      <c r="Y132" s="65"/>
      <c r="Z132" s="61"/>
      <c r="AA132" s="61"/>
      <c r="AB132" s="61"/>
      <c r="AC132" s="61"/>
      <c r="AD132" s="61"/>
      <c r="AE132" s="61"/>
      <c r="AF132" s="61"/>
      <c r="AG132" s="61"/>
      <c r="AH132" s="61"/>
      <c r="AI132" s="61"/>
      <c r="AJ132" s="61"/>
      <c r="AK132" s="61"/>
    </row>
    <row r="133" spans="1:37" s="66" customFormat="1" ht="15" customHeight="1">
      <c r="A133" s="61"/>
      <c r="B133" s="61"/>
      <c r="C133" s="61"/>
      <c r="D133" s="61"/>
      <c r="E133" s="61"/>
      <c r="F133" s="61"/>
      <c r="G133" s="61"/>
      <c r="H133" s="61"/>
      <c r="I133" s="61"/>
      <c r="J133" s="63"/>
      <c r="K133" s="63"/>
      <c r="L133" s="63"/>
      <c r="M133" s="63"/>
      <c r="N133" s="63"/>
      <c r="O133" s="61"/>
      <c r="P133" s="64"/>
      <c r="Q133" s="64"/>
      <c r="R133" s="61"/>
      <c r="S133" s="65"/>
      <c r="T133" s="61"/>
      <c r="U133" s="61"/>
      <c r="V133" s="61"/>
      <c r="W133" s="61"/>
      <c r="X133" s="61"/>
      <c r="Y133" s="61"/>
      <c r="Z133" s="61"/>
      <c r="AA133" s="61"/>
      <c r="AB133" s="61"/>
      <c r="AC133" s="61"/>
      <c r="AD133" s="61"/>
      <c r="AE133" s="61"/>
      <c r="AF133" s="61"/>
      <c r="AG133" s="61"/>
      <c r="AH133" s="61"/>
      <c r="AI133" s="61"/>
      <c r="AJ133" s="61"/>
      <c r="AK133" s="61"/>
    </row>
    <row r="134" spans="1:37" s="21" customFormat="1" ht="1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row>
    <row r="135" spans="1:37" s="26" customFormat="1" ht="19.5" customHeight="1">
      <c r="A135" s="25" t="s">
        <v>146</v>
      </c>
      <c r="B135" s="25"/>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row>
    <row r="136" spans="1:37" s="26" customFormat="1" ht="19.5" customHeight="1">
      <c r="A136" s="25"/>
      <c r="B136" s="25"/>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row>
    <row r="137" spans="1:37" s="21" customFormat="1" ht="15" customHeight="1">
      <c r="A137" s="1"/>
      <c r="B137" s="1" t="s">
        <v>151</v>
      </c>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row>
    <row r="138" spans="1:37" s="21" customFormat="1" ht="1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row>
    <row r="139" spans="1:37" s="21" customFormat="1" ht="15" customHeight="1" thickBot="1">
      <c r="A139" s="1"/>
      <c r="B139" s="1"/>
      <c r="C139" s="1"/>
      <c r="D139" s="1"/>
      <c r="E139" s="1"/>
      <c r="F139" s="30"/>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2"/>
      <c r="AF139" s="1"/>
      <c r="AG139" s="1"/>
      <c r="AH139" s="1"/>
      <c r="AI139" s="1"/>
      <c r="AJ139" s="1"/>
      <c r="AK139" s="1"/>
    </row>
    <row r="140" spans="1:37" s="21" customFormat="1" ht="15" customHeight="1" thickBot="1">
      <c r="A140" s="1"/>
      <c r="B140" s="1"/>
      <c r="C140" s="1"/>
      <c r="D140" s="1"/>
      <c r="E140" s="1"/>
      <c r="F140" s="33" t="s">
        <v>11</v>
      </c>
      <c r="G140" s="2"/>
      <c r="H140" s="2"/>
      <c r="I140" s="2"/>
      <c r="J140" s="2"/>
      <c r="K140" s="2"/>
      <c r="L140" s="2"/>
      <c r="M140" s="2"/>
      <c r="N140" s="2"/>
      <c r="O140" s="2"/>
      <c r="P140" s="2"/>
      <c r="Q140" s="2"/>
      <c r="R140" s="2"/>
      <c r="S140" s="2"/>
      <c r="T140" s="125"/>
      <c r="U140" s="126"/>
      <c r="V140" s="121">
        <v>1.5</v>
      </c>
      <c r="W140" s="121"/>
      <c r="X140" s="2"/>
      <c r="Y140" s="2"/>
      <c r="Z140" s="2"/>
      <c r="AA140" s="2"/>
      <c r="AB140" s="2"/>
      <c r="AC140" s="2"/>
      <c r="AD140" s="2"/>
      <c r="AE140" s="40"/>
      <c r="AF140" s="1"/>
      <c r="AG140" s="1"/>
      <c r="AH140" s="1"/>
      <c r="AI140" s="1"/>
      <c r="AJ140" s="1"/>
      <c r="AK140" s="1"/>
    </row>
    <row r="141" spans="1:37" s="21" customFormat="1" ht="15" customHeight="1">
      <c r="A141" s="1"/>
      <c r="B141" s="1"/>
      <c r="C141" s="1"/>
      <c r="D141" s="1"/>
      <c r="E141" s="1"/>
      <c r="F141" s="34"/>
      <c r="G141" s="35"/>
      <c r="H141" s="35"/>
      <c r="I141" s="35"/>
      <c r="J141" s="35"/>
      <c r="K141" s="35"/>
      <c r="L141" s="35"/>
      <c r="M141" s="35"/>
      <c r="N141" s="35"/>
      <c r="O141" s="35"/>
      <c r="P141" s="35"/>
      <c r="Q141" s="35"/>
      <c r="R141" s="35"/>
      <c r="S141" s="35"/>
      <c r="T141" s="36"/>
      <c r="U141" s="36"/>
      <c r="V141" s="37"/>
      <c r="W141" s="37"/>
      <c r="X141" s="35"/>
      <c r="Y141" s="35"/>
      <c r="Z141" s="35"/>
      <c r="AA141" s="35"/>
      <c r="AB141" s="35"/>
      <c r="AC141" s="35"/>
      <c r="AD141" s="35"/>
      <c r="AE141" s="42"/>
      <c r="AF141" s="1"/>
      <c r="AG141" s="1"/>
      <c r="AH141" s="1"/>
      <c r="AI141" s="1"/>
      <c r="AJ141" s="1"/>
      <c r="AK141" s="1"/>
    </row>
    <row r="142" spans="1:37" s="21" customFormat="1" ht="15" customHeight="1" thickBot="1">
      <c r="A142" s="1"/>
      <c r="B142" s="1"/>
      <c r="C142" s="1"/>
      <c r="D142" s="1"/>
      <c r="E142" s="1"/>
      <c r="F142" s="30"/>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2"/>
      <c r="AF142" s="1"/>
      <c r="AG142" s="100" t="s">
        <v>94</v>
      </c>
      <c r="AH142" s="96"/>
      <c r="AI142" s="96"/>
      <c r="AJ142" s="1"/>
      <c r="AK142" s="1"/>
    </row>
    <row r="143" spans="1:37" s="21" customFormat="1" ht="15" customHeight="1" thickBot="1">
      <c r="A143" s="1"/>
      <c r="B143" s="1"/>
      <c r="C143" s="1"/>
      <c r="D143" s="1"/>
      <c r="E143" s="1"/>
      <c r="F143" s="33" t="s">
        <v>12</v>
      </c>
      <c r="G143" s="2"/>
      <c r="H143" s="2"/>
      <c r="I143" s="2"/>
      <c r="J143" s="2"/>
      <c r="K143" s="2"/>
      <c r="L143" s="2"/>
      <c r="M143" s="2"/>
      <c r="N143" s="2"/>
      <c r="O143" s="2"/>
      <c r="P143" s="2"/>
      <c r="Q143" s="2"/>
      <c r="R143" s="2"/>
      <c r="S143" s="2"/>
      <c r="T143" s="125" t="s">
        <v>27</v>
      </c>
      <c r="U143" s="126"/>
      <c r="V143" s="121">
        <v>1</v>
      </c>
      <c r="W143" s="121"/>
      <c r="X143" s="2"/>
      <c r="Y143" s="2"/>
      <c r="Z143" s="2"/>
      <c r="AA143" s="2"/>
      <c r="AB143" s="2"/>
      <c r="AC143" s="2"/>
      <c r="AD143" s="2"/>
      <c r="AE143" s="40"/>
      <c r="AF143" s="1"/>
      <c r="AG143" s="122">
        <f>IF(T140="○",V140,IF(T143="○",V143,""))</f>
      </c>
      <c r="AH143" s="122"/>
      <c r="AI143" s="122"/>
      <c r="AJ143" s="1"/>
      <c r="AK143" s="1"/>
    </row>
    <row r="144" spans="1:37" s="21" customFormat="1" ht="15" customHeight="1">
      <c r="A144" s="1"/>
      <c r="B144" s="1"/>
      <c r="C144" s="1"/>
      <c r="D144" s="1"/>
      <c r="E144" s="1"/>
      <c r="F144" s="34"/>
      <c r="G144" s="35"/>
      <c r="H144" s="35"/>
      <c r="I144" s="35"/>
      <c r="J144" s="35"/>
      <c r="K144" s="35"/>
      <c r="L144" s="35"/>
      <c r="M144" s="35"/>
      <c r="N144" s="35"/>
      <c r="O144" s="35"/>
      <c r="P144" s="35"/>
      <c r="Q144" s="35"/>
      <c r="R144" s="35"/>
      <c r="S144" s="35"/>
      <c r="T144" s="36"/>
      <c r="U144" s="36"/>
      <c r="V144" s="37"/>
      <c r="W144" s="37"/>
      <c r="X144" s="35"/>
      <c r="Y144" s="35"/>
      <c r="Z144" s="35"/>
      <c r="AA144" s="35"/>
      <c r="AB144" s="35"/>
      <c r="AC144" s="35"/>
      <c r="AD144" s="35"/>
      <c r="AE144" s="42"/>
      <c r="AF144" s="1"/>
      <c r="AG144" s="29"/>
      <c r="AH144" s="29"/>
      <c r="AI144" s="29"/>
      <c r="AJ144" s="1"/>
      <c r="AK144" s="1"/>
    </row>
    <row r="145" spans="1:37" s="21" customFormat="1" ht="15" customHeight="1">
      <c r="A145" s="1"/>
      <c r="B145" s="1"/>
      <c r="C145" s="1"/>
      <c r="D145" s="1"/>
      <c r="E145" s="1"/>
      <c r="F145" s="1" t="s">
        <v>67</v>
      </c>
      <c r="G145" s="1"/>
      <c r="H145" s="1"/>
      <c r="I145" s="1"/>
      <c r="J145" s="1"/>
      <c r="K145" s="1"/>
      <c r="L145" s="1"/>
      <c r="M145" s="1"/>
      <c r="N145" s="1"/>
      <c r="O145" s="1"/>
      <c r="P145" s="5"/>
      <c r="Q145" s="5"/>
      <c r="R145" s="4"/>
      <c r="S145" s="4"/>
      <c r="T145" s="1"/>
      <c r="U145" s="1"/>
      <c r="V145" s="1"/>
      <c r="W145" s="1"/>
      <c r="X145" s="1"/>
      <c r="Y145" s="1"/>
      <c r="Z145" s="1"/>
      <c r="AA145" s="1"/>
      <c r="AB145" s="1"/>
      <c r="AC145" s="1"/>
      <c r="AD145" s="1"/>
      <c r="AE145" s="1"/>
      <c r="AF145" s="1"/>
      <c r="AG145" s="1"/>
      <c r="AH145" s="1"/>
      <c r="AI145" s="1"/>
      <c r="AJ145" s="1"/>
      <c r="AK145" s="1"/>
    </row>
    <row r="146" spans="1:37" s="21" customFormat="1" ht="15" customHeight="1">
      <c r="A146" s="1"/>
      <c r="B146" s="1"/>
      <c r="C146" s="1"/>
      <c r="D146" s="1"/>
      <c r="E146" s="1"/>
      <c r="F146" s="1"/>
      <c r="G146" s="1"/>
      <c r="H146" s="1"/>
      <c r="I146" s="1"/>
      <c r="J146" s="1"/>
      <c r="K146" s="1"/>
      <c r="L146" s="1"/>
      <c r="M146" s="1"/>
      <c r="N146" s="1"/>
      <c r="O146" s="1"/>
      <c r="P146" s="5"/>
      <c r="Q146" s="5"/>
      <c r="R146" s="4"/>
      <c r="S146" s="4"/>
      <c r="T146" s="1"/>
      <c r="U146" s="1"/>
      <c r="V146" s="1"/>
      <c r="W146" s="1"/>
      <c r="X146" s="1"/>
      <c r="Y146" s="1"/>
      <c r="Z146" s="1"/>
      <c r="AA146" s="1"/>
      <c r="AB146" s="1"/>
      <c r="AC146" s="1"/>
      <c r="AD146" s="1"/>
      <c r="AE146" s="1"/>
      <c r="AF146" s="1"/>
      <c r="AG146" s="1"/>
      <c r="AH146" s="1"/>
      <c r="AI146" s="1"/>
      <c r="AJ146" s="1"/>
      <c r="AK146" s="1"/>
    </row>
    <row r="147" spans="1:37" s="72" customFormat="1" ht="15" customHeight="1">
      <c r="A147" s="6"/>
      <c r="B147" s="6" t="s">
        <v>147</v>
      </c>
      <c r="C147" s="6"/>
      <c r="D147" s="6"/>
      <c r="E147" s="6"/>
      <c r="F147" s="6"/>
      <c r="G147" s="6"/>
      <c r="H147" s="6"/>
      <c r="I147" s="6"/>
      <c r="J147" s="6"/>
      <c r="K147" s="6"/>
      <c r="L147" s="6"/>
      <c r="M147" s="6"/>
      <c r="N147" s="6"/>
      <c r="O147" s="6"/>
      <c r="P147" s="5"/>
      <c r="Q147" s="5"/>
      <c r="R147" s="71"/>
      <c r="S147" s="71"/>
      <c r="T147" s="6"/>
      <c r="U147" s="6"/>
      <c r="V147" s="6"/>
      <c r="W147" s="6"/>
      <c r="X147" s="6"/>
      <c r="Y147" s="6"/>
      <c r="Z147" s="6"/>
      <c r="AA147" s="6"/>
      <c r="AB147" s="6"/>
      <c r="AC147" s="6"/>
      <c r="AD147" s="6"/>
      <c r="AE147" s="6"/>
      <c r="AF147" s="6"/>
      <c r="AG147" s="6"/>
      <c r="AH147" s="6"/>
      <c r="AI147" s="6"/>
      <c r="AJ147" s="6"/>
      <c r="AK147" s="6"/>
    </row>
    <row r="148" spans="1:37" s="72" customFormat="1" ht="15" customHeight="1">
      <c r="A148" s="6"/>
      <c r="B148" s="6"/>
      <c r="C148" s="6" t="s">
        <v>148</v>
      </c>
      <c r="D148" s="6"/>
      <c r="E148" s="6"/>
      <c r="F148" s="6"/>
      <c r="G148" s="6"/>
      <c r="H148" s="6"/>
      <c r="I148" s="6"/>
      <c r="J148" s="6"/>
      <c r="K148" s="6"/>
      <c r="L148" s="6"/>
      <c r="M148" s="6"/>
      <c r="N148" s="6"/>
      <c r="O148" s="6"/>
      <c r="P148" s="5"/>
      <c r="Q148" s="5"/>
      <c r="R148" s="71"/>
      <c r="S148" s="71"/>
      <c r="T148" s="6"/>
      <c r="U148" s="6"/>
      <c r="V148" s="6"/>
      <c r="W148" s="6"/>
      <c r="X148" s="6"/>
      <c r="Y148" s="6"/>
      <c r="Z148" s="6"/>
      <c r="AA148" s="6"/>
      <c r="AB148" s="6"/>
      <c r="AC148" s="6"/>
      <c r="AD148" s="6"/>
      <c r="AE148" s="6"/>
      <c r="AF148" s="6"/>
      <c r="AG148" s="6"/>
      <c r="AH148" s="6"/>
      <c r="AI148" s="6"/>
      <c r="AJ148" s="6"/>
      <c r="AK148" s="6"/>
    </row>
    <row r="149" spans="1:37" s="72" customFormat="1" ht="15" customHeight="1">
      <c r="A149" s="6"/>
      <c r="B149" s="6"/>
      <c r="C149" s="6" t="s">
        <v>68</v>
      </c>
      <c r="D149" s="6"/>
      <c r="E149" s="6"/>
      <c r="F149" s="6"/>
      <c r="G149" s="6"/>
      <c r="H149" s="6"/>
      <c r="I149" s="6"/>
      <c r="J149" s="6"/>
      <c r="K149" s="6"/>
      <c r="L149" s="6"/>
      <c r="M149" s="6"/>
      <c r="N149" s="6"/>
      <c r="O149" s="6"/>
      <c r="P149" s="5"/>
      <c r="Q149" s="5"/>
      <c r="R149" s="71"/>
      <c r="S149" s="71"/>
      <c r="T149" s="6"/>
      <c r="U149" s="6"/>
      <c r="V149" s="6"/>
      <c r="W149" s="6"/>
      <c r="X149" s="6"/>
      <c r="Y149" s="6"/>
      <c r="Z149" s="6"/>
      <c r="AA149" s="6"/>
      <c r="AB149" s="6"/>
      <c r="AC149" s="6"/>
      <c r="AD149" s="6"/>
      <c r="AE149" s="6"/>
      <c r="AF149" s="6"/>
      <c r="AG149" s="6"/>
      <c r="AH149" s="6"/>
      <c r="AI149" s="6"/>
      <c r="AJ149" s="6"/>
      <c r="AK149" s="6"/>
    </row>
    <row r="150" spans="1:37" s="72" customFormat="1" ht="15" customHeight="1">
      <c r="A150" s="6"/>
      <c r="B150" s="6"/>
      <c r="C150" s="6" t="s">
        <v>120</v>
      </c>
      <c r="D150" s="6"/>
      <c r="E150" s="6"/>
      <c r="F150" s="6"/>
      <c r="G150" s="6"/>
      <c r="H150" s="6"/>
      <c r="I150" s="6"/>
      <c r="J150" s="6"/>
      <c r="K150" s="6"/>
      <c r="L150" s="6"/>
      <c r="M150" s="6"/>
      <c r="N150" s="6"/>
      <c r="O150" s="6"/>
      <c r="P150" s="5"/>
      <c r="Q150" s="5"/>
      <c r="R150" s="71"/>
      <c r="S150" s="71"/>
      <c r="T150" s="6"/>
      <c r="U150" s="6"/>
      <c r="V150" s="6"/>
      <c r="W150" s="6"/>
      <c r="X150" s="6"/>
      <c r="Y150" s="6"/>
      <c r="Z150" s="6"/>
      <c r="AA150" s="6"/>
      <c r="AB150" s="6"/>
      <c r="AC150" s="6"/>
      <c r="AD150" s="6"/>
      <c r="AE150" s="6"/>
      <c r="AF150" s="6"/>
      <c r="AG150" s="6"/>
      <c r="AH150" s="6"/>
      <c r="AI150" s="6"/>
      <c r="AJ150" s="6"/>
      <c r="AK150" s="6"/>
    </row>
    <row r="151" spans="1:37" s="72" customFormat="1" ht="15" customHeight="1">
      <c r="A151" s="6"/>
      <c r="B151" s="6"/>
      <c r="C151" s="6" t="s">
        <v>140</v>
      </c>
      <c r="D151" s="6"/>
      <c r="E151" s="6"/>
      <c r="F151" s="6"/>
      <c r="G151" s="6"/>
      <c r="H151" s="6"/>
      <c r="I151" s="6"/>
      <c r="J151" s="6"/>
      <c r="K151" s="6"/>
      <c r="L151" s="6"/>
      <c r="M151" s="6"/>
      <c r="N151" s="6"/>
      <c r="O151" s="6"/>
      <c r="P151" s="5"/>
      <c r="Q151" s="5"/>
      <c r="R151" s="71"/>
      <c r="S151" s="71"/>
      <c r="T151" s="6"/>
      <c r="U151" s="6"/>
      <c r="V151" s="6"/>
      <c r="W151" s="6"/>
      <c r="X151" s="6"/>
      <c r="Y151" s="6"/>
      <c r="Z151" s="6"/>
      <c r="AA151" s="6"/>
      <c r="AB151" s="6"/>
      <c r="AC151" s="6"/>
      <c r="AD151" s="6"/>
      <c r="AE151" s="6"/>
      <c r="AF151" s="6"/>
      <c r="AG151" s="6"/>
      <c r="AH151" s="6"/>
      <c r="AI151" s="6"/>
      <c r="AJ151" s="6"/>
      <c r="AK151" s="6"/>
    </row>
    <row r="152" spans="1:37" s="72" customFormat="1" ht="15" customHeight="1">
      <c r="A152" s="6"/>
      <c r="B152" s="6"/>
      <c r="C152" s="6" t="s">
        <v>141</v>
      </c>
      <c r="D152" s="6"/>
      <c r="E152" s="6"/>
      <c r="F152" s="6"/>
      <c r="G152" s="6"/>
      <c r="H152" s="6"/>
      <c r="I152" s="6"/>
      <c r="J152" s="6"/>
      <c r="K152" s="6"/>
      <c r="L152" s="6"/>
      <c r="M152" s="6"/>
      <c r="N152" s="6"/>
      <c r="O152" s="6"/>
      <c r="P152" s="5"/>
      <c r="Q152" s="5"/>
      <c r="R152" s="71"/>
      <c r="S152" s="71"/>
      <c r="T152" s="6"/>
      <c r="U152" s="6"/>
      <c r="V152" s="6"/>
      <c r="W152" s="6"/>
      <c r="X152" s="6"/>
      <c r="Y152" s="6"/>
      <c r="Z152" s="6"/>
      <c r="AA152" s="6"/>
      <c r="AB152" s="6"/>
      <c r="AC152" s="6"/>
      <c r="AD152" s="6"/>
      <c r="AE152" s="6"/>
      <c r="AF152" s="6"/>
      <c r="AG152" s="6"/>
      <c r="AH152" s="6"/>
      <c r="AI152" s="6"/>
      <c r="AJ152" s="6"/>
      <c r="AK152" s="6"/>
    </row>
    <row r="153" spans="1:37" s="21" customFormat="1" ht="15" customHeight="1">
      <c r="A153" s="1"/>
      <c r="B153" s="1"/>
      <c r="C153" s="1"/>
      <c r="D153" s="1"/>
      <c r="E153" s="1"/>
      <c r="F153" s="1"/>
      <c r="G153" s="1"/>
      <c r="H153" s="1"/>
      <c r="I153" s="1"/>
      <c r="J153" s="1"/>
      <c r="K153" s="1"/>
      <c r="L153" s="1"/>
      <c r="M153" s="1"/>
      <c r="N153" s="1"/>
      <c r="O153" s="1"/>
      <c r="P153" s="5"/>
      <c r="Q153" s="5"/>
      <c r="R153" s="4"/>
      <c r="S153" s="4"/>
      <c r="T153" s="1"/>
      <c r="U153" s="1"/>
      <c r="V153" s="1"/>
      <c r="W153" s="1"/>
      <c r="X153" s="1"/>
      <c r="Y153" s="1"/>
      <c r="Z153" s="1"/>
      <c r="AA153" s="1"/>
      <c r="AB153" s="1"/>
      <c r="AC153" s="1"/>
      <c r="AD153" s="1"/>
      <c r="AE153" s="1"/>
      <c r="AF153" s="1"/>
      <c r="AG153" s="1"/>
      <c r="AH153" s="1"/>
      <c r="AI153" s="1"/>
      <c r="AJ153" s="1"/>
      <c r="AK153" s="1"/>
    </row>
    <row r="154" spans="1:37" s="21" customFormat="1" ht="15" customHeight="1">
      <c r="A154" s="1"/>
      <c r="B154" s="1"/>
      <c r="C154" s="1"/>
      <c r="D154" s="1"/>
      <c r="E154" s="1"/>
      <c r="F154" s="1"/>
      <c r="G154" s="1"/>
      <c r="H154" s="1"/>
      <c r="I154" s="1"/>
      <c r="J154" s="1"/>
      <c r="K154" s="1"/>
      <c r="L154" s="1"/>
      <c r="M154" s="1"/>
      <c r="N154" s="1"/>
      <c r="O154" s="1"/>
      <c r="P154" s="5"/>
      <c r="Q154" s="5"/>
      <c r="R154" s="4"/>
      <c r="S154" s="4"/>
      <c r="T154" s="1"/>
      <c r="U154" s="1"/>
      <c r="V154" s="1"/>
      <c r="W154" s="1"/>
      <c r="X154" s="1"/>
      <c r="Y154" s="1"/>
      <c r="Z154" s="1"/>
      <c r="AA154" s="1"/>
      <c r="AB154" s="1"/>
      <c r="AC154" s="1"/>
      <c r="AD154" s="1"/>
      <c r="AE154" s="1"/>
      <c r="AF154" s="1"/>
      <c r="AG154" s="1"/>
      <c r="AH154" s="1"/>
      <c r="AI154" s="1"/>
      <c r="AJ154" s="1"/>
      <c r="AK154" s="1"/>
    </row>
    <row r="155" spans="1:37" s="21" customFormat="1" ht="15" customHeight="1">
      <c r="A155" s="1"/>
      <c r="B155" s="1"/>
      <c r="C155" s="1"/>
      <c r="D155" s="1"/>
      <c r="E155" s="1"/>
      <c r="F155" s="1"/>
      <c r="G155" s="1"/>
      <c r="H155" s="1"/>
      <c r="I155" s="1"/>
      <c r="J155" s="1"/>
      <c r="K155" s="1"/>
      <c r="L155" s="1"/>
      <c r="M155" s="1"/>
      <c r="N155" s="1"/>
      <c r="O155" s="1"/>
      <c r="P155" s="5"/>
      <c r="Q155" s="5"/>
      <c r="R155" s="4"/>
      <c r="S155" s="4"/>
      <c r="T155" s="1"/>
      <c r="U155" s="1"/>
      <c r="V155" s="1"/>
      <c r="W155" s="1"/>
      <c r="X155" s="1"/>
      <c r="Y155" s="1"/>
      <c r="Z155" s="1"/>
      <c r="AA155" s="1"/>
      <c r="AB155" s="1"/>
      <c r="AC155" s="1"/>
      <c r="AD155" s="1"/>
      <c r="AE155" s="1"/>
      <c r="AF155" s="1"/>
      <c r="AG155" s="1"/>
      <c r="AH155" s="1"/>
      <c r="AI155" s="1"/>
      <c r="AJ155" s="1"/>
      <c r="AK155" s="1"/>
    </row>
    <row r="156" spans="1:37" s="21" customFormat="1" ht="15" customHeight="1">
      <c r="A156" s="1"/>
      <c r="B156" s="1"/>
      <c r="C156" s="1"/>
      <c r="D156" s="1"/>
      <c r="E156" s="1"/>
      <c r="F156" s="1"/>
      <c r="G156" s="1"/>
      <c r="H156" s="1"/>
      <c r="I156" s="1"/>
      <c r="J156" s="1"/>
      <c r="K156" s="1"/>
      <c r="L156" s="1"/>
      <c r="M156" s="1"/>
      <c r="N156" s="1"/>
      <c r="O156" s="1"/>
      <c r="P156" s="5"/>
      <c r="Q156" s="5"/>
      <c r="R156" s="4"/>
      <c r="S156" s="4"/>
      <c r="T156" s="1"/>
      <c r="U156" s="1"/>
      <c r="V156" s="1"/>
      <c r="W156" s="1"/>
      <c r="X156" s="1"/>
      <c r="Y156" s="1"/>
      <c r="Z156" s="1"/>
      <c r="AA156" s="1"/>
      <c r="AB156" s="1"/>
      <c r="AC156" s="1"/>
      <c r="AD156" s="1"/>
      <c r="AE156" s="1"/>
      <c r="AF156" s="1"/>
      <c r="AG156" s="1"/>
      <c r="AH156" s="1"/>
      <c r="AI156" s="1"/>
      <c r="AJ156" s="1"/>
      <c r="AK156" s="1"/>
    </row>
    <row r="157" spans="1:37" s="21" customFormat="1" ht="15" customHeight="1">
      <c r="A157" s="1"/>
      <c r="B157" s="1"/>
      <c r="C157" s="1"/>
      <c r="D157" s="1"/>
      <c r="E157" s="1"/>
      <c r="F157" s="1"/>
      <c r="G157" s="1"/>
      <c r="H157" s="1"/>
      <c r="I157" s="1"/>
      <c r="J157" s="1"/>
      <c r="K157" s="1"/>
      <c r="L157" s="1"/>
      <c r="M157" s="1"/>
      <c r="N157" s="1"/>
      <c r="O157" s="1"/>
      <c r="P157" s="5"/>
      <c r="Q157" s="5"/>
      <c r="R157" s="4"/>
      <c r="S157" s="4"/>
      <c r="T157" s="1"/>
      <c r="U157" s="1"/>
      <c r="V157" s="1"/>
      <c r="W157" s="1"/>
      <c r="X157" s="1"/>
      <c r="Y157" s="1"/>
      <c r="Z157" s="1"/>
      <c r="AA157" s="1"/>
      <c r="AB157" s="1"/>
      <c r="AC157" s="1"/>
      <c r="AD157" s="1"/>
      <c r="AE157" s="1"/>
      <c r="AF157" s="1"/>
      <c r="AG157" s="1"/>
      <c r="AH157" s="1"/>
      <c r="AI157" s="1"/>
      <c r="AJ157" s="1"/>
      <c r="AK157" s="1"/>
    </row>
    <row r="158" spans="1:37" s="21" customFormat="1" ht="15" customHeight="1">
      <c r="A158" s="1"/>
      <c r="B158" s="1"/>
      <c r="C158" s="1"/>
      <c r="D158" s="1"/>
      <c r="E158" s="1"/>
      <c r="F158" s="1"/>
      <c r="G158" s="1"/>
      <c r="H158" s="1"/>
      <c r="I158" s="1"/>
      <c r="J158" s="1"/>
      <c r="K158" s="1"/>
      <c r="L158" s="1"/>
      <c r="M158" s="1"/>
      <c r="N158" s="1"/>
      <c r="O158" s="1"/>
      <c r="P158" s="5"/>
      <c r="Q158" s="5"/>
      <c r="R158" s="4"/>
      <c r="S158" s="4"/>
      <c r="T158" s="1"/>
      <c r="U158" s="1"/>
      <c r="V158" s="1"/>
      <c r="W158" s="1"/>
      <c r="X158" s="1"/>
      <c r="Y158" s="1"/>
      <c r="Z158" s="1"/>
      <c r="AA158" s="1"/>
      <c r="AB158" s="1"/>
      <c r="AC158" s="1"/>
      <c r="AD158" s="1"/>
      <c r="AE158" s="1"/>
      <c r="AF158" s="1"/>
      <c r="AG158" s="1"/>
      <c r="AH158" s="1"/>
      <c r="AI158" s="1"/>
      <c r="AJ158" s="1"/>
      <c r="AK158" s="1"/>
    </row>
    <row r="159" spans="1:37" s="21" customFormat="1" ht="15" customHeight="1">
      <c r="A159" s="1"/>
      <c r="B159" s="1"/>
      <c r="C159" s="1"/>
      <c r="D159" s="1"/>
      <c r="E159" s="1"/>
      <c r="F159" s="1"/>
      <c r="G159" s="1"/>
      <c r="H159" s="1"/>
      <c r="I159" s="1"/>
      <c r="J159" s="1"/>
      <c r="K159" s="1"/>
      <c r="L159" s="1"/>
      <c r="M159" s="1"/>
      <c r="N159" s="1"/>
      <c r="O159" s="1"/>
      <c r="P159" s="5"/>
      <c r="Q159" s="5"/>
      <c r="R159" s="4"/>
      <c r="S159" s="4"/>
      <c r="T159" s="1"/>
      <c r="U159" s="1"/>
      <c r="V159" s="1"/>
      <c r="W159" s="1"/>
      <c r="X159" s="1"/>
      <c r="Y159" s="1"/>
      <c r="Z159" s="1"/>
      <c r="AA159" s="1"/>
      <c r="AB159" s="1"/>
      <c r="AC159" s="1"/>
      <c r="AD159" s="1"/>
      <c r="AE159" s="1"/>
      <c r="AF159" s="1"/>
      <c r="AG159" s="1"/>
      <c r="AH159" s="1"/>
      <c r="AI159" s="1"/>
      <c r="AJ159" s="1"/>
      <c r="AK159" s="1"/>
    </row>
    <row r="160" spans="1:37" s="21" customFormat="1" ht="15" customHeight="1">
      <c r="A160" s="1"/>
      <c r="B160" s="1"/>
      <c r="C160" s="1"/>
      <c r="D160" s="1"/>
      <c r="E160" s="1"/>
      <c r="F160" s="1"/>
      <c r="G160" s="1"/>
      <c r="H160" s="1"/>
      <c r="I160" s="1"/>
      <c r="J160" s="1"/>
      <c r="K160" s="1"/>
      <c r="L160" s="1"/>
      <c r="M160" s="1"/>
      <c r="N160" s="1"/>
      <c r="O160" s="1"/>
      <c r="P160" s="5"/>
      <c r="Q160" s="5"/>
      <c r="R160" s="4"/>
      <c r="S160" s="4"/>
      <c r="T160" s="1"/>
      <c r="U160" s="1"/>
      <c r="V160" s="1"/>
      <c r="W160" s="1"/>
      <c r="X160" s="1"/>
      <c r="Y160" s="1"/>
      <c r="Z160" s="1"/>
      <c r="AA160" s="1"/>
      <c r="AB160" s="1"/>
      <c r="AC160" s="1"/>
      <c r="AD160" s="1"/>
      <c r="AE160" s="1"/>
      <c r="AF160" s="1"/>
      <c r="AG160" s="1"/>
      <c r="AH160" s="1"/>
      <c r="AI160" s="1"/>
      <c r="AJ160" s="1"/>
      <c r="AK160" s="1"/>
    </row>
    <row r="161" spans="1:37" s="21" customFormat="1" ht="15" customHeight="1">
      <c r="A161" s="1"/>
      <c r="B161" s="1"/>
      <c r="C161" s="1"/>
      <c r="D161" s="1"/>
      <c r="E161" s="1"/>
      <c r="F161" s="1"/>
      <c r="G161" s="1"/>
      <c r="H161" s="1"/>
      <c r="I161" s="1"/>
      <c r="J161" s="1"/>
      <c r="K161" s="1"/>
      <c r="L161" s="1"/>
      <c r="M161" s="1"/>
      <c r="N161" s="1"/>
      <c r="O161" s="1"/>
      <c r="P161" s="5"/>
      <c r="Q161" s="5"/>
      <c r="R161" s="4"/>
      <c r="S161" s="4"/>
      <c r="T161" s="1"/>
      <c r="U161" s="1"/>
      <c r="V161" s="1"/>
      <c r="W161" s="1"/>
      <c r="X161" s="1"/>
      <c r="Y161" s="1"/>
      <c r="Z161" s="1"/>
      <c r="AA161" s="1"/>
      <c r="AB161" s="1"/>
      <c r="AC161" s="1"/>
      <c r="AD161" s="1"/>
      <c r="AE161" s="1"/>
      <c r="AF161" s="1"/>
      <c r="AG161" s="1"/>
      <c r="AH161" s="1"/>
      <c r="AI161" s="1"/>
      <c r="AJ161" s="1"/>
      <c r="AK161" s="1"/>
    </row>
    <row r="162" spans="1:37" s="21" customFormat="1" ht="15" customHeight="1">
      <c r="A162" s="1"/>
      <c r="B162" s="1"/>
      <c r="C162" s="1"/>
      <c r="D162" s="1"/>
      <c r="E162" s="1"/>
      <c r="F162" s="1"/>
      <c r="G162" s="1"/>
      <c r="H162" s="1"/>
      <c r="I162" s="1"/>
      <c r="J162" s="1"/>
      <c r="K162" s="1"/>
      <c r="L162" s="1"/>
      <c r="M162" s="1"/>
      <c r="N162" s="1"/>
      <c r="O162" s="1"/>
      <c r="P162" s="5"/>
      <c r="Q162" s="5"/>
      <c r="R162" s="4"/>
      <c r="S162" s="4"/>
      <c r="T162" s="1"/>
      <c r="U162" s="1"/>
      <c r="V162" s="1"/>
      <c r="W162" s="1"/>
      <c r="X162" s="1"/>
      <c r="Y162" s="1"/>
      <c r="Z162" s="1"/>
      <c r="AA162" s="1"/>
      <c r="AB162" s="1"/>
      <c r="AC162" s="1"/>
      <c r="AD162" s="1"/>
      <c r="AE162" s="1"/>
      <c r="AF162" s="1"/>
      <c r="AG162" s="1"/>
      <c r="AH162" s="1"/>
      <c r="AI162" s="1"/>
      <c r="AJ162" s="1"/>
      <c r="AK162" s="1"/>
    </row>
    <row r="163" spans="1:37" s="21" customFormat="1" ht="15" customHeight="1">
      <c r="A163" s="1"/>
      <c r="B163" s="1"/>
      <c r="C163" s="1"/>
      <c r="D163" s="1"/>
      <c r="E163" s="1"/>
      <c r="F163" s="1"/>
      <c r="G163" s="1"/>
      <c r="H163" s="1"/>
      <c r="I163" s="1"/>
      <c r="J163" s="1"/>
      <c r="K163" s="1"/>
      <c r="L163" s="1"/>
      <c r="M163" s="1"/>
      <c r="N163" s="1"/>
      <c r="O163" s="1"/>
      <c r="P163" s="5"/>
      <c r="Q163" s="5"/>
      <c r="R163" s="4"/>
      <c r="S163" s="4"/>
      <c r="T163" s="1"/>
      <c r="U163" s="1"/>
      <c r="V163" s="1"/>
      <c r="W163" s="1"/>
      <c r="X163" s="1"/>
      <c r="Y163" s="1"/>
      <c r="Z163" s="1"/>
      <c r="AA163" s="1"/>
      <c r="AB163" s="1"/>
      <c r="AC163" s="1"/>
      <c r="AD163" s="1"/>
      <c r="AE163" s="1"/>
      <c r="AF163" s="1"/>
      <c r="AG163" s="1"/>
      <c r="AH163" s="1"/>
      <c r="AI163" s="1"/>
      <c r="AJ163" s="1"/>
      <c r="AK163" s="1"/>
    </row>
    <row r="164" spans="1:37" s="21" customFormat="1" ht="15" customHeight="1">
      <c r="A164" s="1"/>
      <c r="B164" s="1"/>
      <c r="C164" s="1"/>
      <c r="D164" s="1"/>
      <c r="E164" s="1"/>
      <c r="F164" s="1"/>
      <c r="G164" s="1"/>
      <c r="H164" s="1"/>
      <c r="I164" s="1"/>
      <c r="J164" s="1"/>
      <c r="K164" s="1"/>
      <c r="L164" s="1"/>
      <c r="M164" s="1"/>
      <c r="N164" s="1"/>
      <c r="O164" s="1"/>
      <c r="P164" s="5"/>
      <c r="Q164" s="5"/>
      <c r="R164" s="4"/>
      <c r="S164" s="4"/>
      <c r="T164" s="1"/>
      <c r="U164" s="1"/>
      <c r="V164" s="1"/>
      <c r="W164" s="1"/>
      <c r="X164" s="1"/>
      <c r="Y164" s="1"/>
      <c r="Z164" s="1"/>
      <c r="AA164" s="1"/>
      <c r="AB164" s="1"/>
      <c r="AC164" s="1"/>
      <c r="AD164" s="1"/>
      <c r="AE164" s="1"/>
      <c r="AF164" s="1"/>
      <c r="AG164" s="1"/>
      <c r="AH164" s="1"/>
      <c r="AI164" s="1"/>
      <c r="AJ164" s="1"/>
      <c r="AK164" s="1"/>
    </row>
    <row r="165" spans="1:37" s="21" customFormat="1" ht="15" customHeight="1">
      <c r="A165" s="1"/>
      <c r="B165" s="1"/>
      <c r="C165" s="1"/>
      <c r="D165" s="1"/>
      <c r="E165" s="1"/>
      <c r="F165" s="1"/>
      <c r="G165" s="1"/>
      <c r="H165" s="1"/>
      <c r="I165" s="1"/>
      <c r="J165" s="1"/>
      <c r="K165" s="1"/>
      <c r="L165" s="1"/>
      <c r="M165" s="1"/>
      <c r="N165" s="1"/>
      <c r="O165" s="1"/>
      <c r="P165" s="5"/>
      <c r="Q165" s="5"/>
      <c r="R165" s="4"/>
      <c r="S165" s="4"/>
      <c r="T165" s="1"/>
      <c r="U165" s="1"/>
      <c r="V165" s="1"/>
      <c r="W165" s="1"/>
      <c r="X165" s="1"/>
      <c r="Y165" s="1"/>
      <c r="Z165" s="1"/>
      <c r="AA165" s="1"/>
      <c r="AB165" s="1"/>
      <c r="AC165" s="1"/>
      <c r="AD165" s="1"/>
      <c r="AE165" s="1"/>
      <c r="AF165" s="1"/>
      <c r="AG165" s="1"/>
      <c r="AH165" s="1"/>
      <c r="AI165" s="1"/>
      <c r="AJ165" s="1"/>
      <c r="AK165" s="1"/>
    </row>
    <row r="166" spans="1:37" s="21" customFormat="1" ht="15" customHeight="1">
      <c r="A166" s="1"/>
      <c r="B166" s="1"/>
      <c r="C166" s="1"/>
      <c r="D166" s="1"/>
      <c r="E166" s="1"/>
      <c r="F166" s="1"/>
      <c r="G166" s="1"/>
      <c r="H166" s="1"/>
      <c r="I166" s="1"/>
      <c r="J166" s="1"/>
      <c r="K166" s="1"/>
      <c r="L166" s="1"/>
      <c r="M166" s="1"/>
      <c r="N166" s="1"/>
      <c r="O166" s="1"/>
      <c r="P166" s="5"/>
      <c r="Q166" s="5"/>
      <c r="R166" s="4"/>
      <c r="S166" s="4"/>
      <c r="T166" s="1"/>
      <c r="U166" s="1"/>
      <c r="V166" s="1"/>
      <c r="W166" s="1"/>
      <c r="X166" s="1"/>
      <c r="Y166" s="1"/>
      <c r="Z166" s="1"/>
      <c r="AA166" s="1"/>
      <c r="AB166" s="1"/>
      <c r="AC166" s="1"/>
      <c r="AD166" s="1"/>
      <c r="AE166" s="1"/>
      <c r="AF166" s="1"/>
      <c r="AG166" s="1"/>
      <c r="AH166" s="1"/>
      <c r="AI166" s="1"/>
      <c r="AJ166" s="1"/>
      <c r="AK166" s="1"/>
    </row>
    <row r="167" spans="1:37" s="21" customFormat="1" ht="1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row>
    <row r="168" spans="1:37" s="21" customFormat="1" ht="1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row>
    <row r="169" spans="1:37" s="26" customFormat="1" ht="19.5" customHeight="1">
      <c r="A169" s="25" t="s">
        <v>69</v>
      </c>
      <c r="B169" s="25"/>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row>
    <row r="170" spans="1:37" s="26" customFormat="1" ht="19.5" customHeight="1">
      <c r="A170" s="25"/>
      <c r="B170" s="25"/>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row>
    <row r="171" spans="1:37" s="21" customFormat="1" ht="15" customHeight="1">
      <c r="A171" s="1"/>
      <c r="B171" s="1" t="s">
        <v>152</v>
      </c>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row>
    <row r="172" spans="1:37" s="21" customFormat="1" ht="1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row>
    <row r="173" spans="1:37" s="21" customFormat="1" ht="15" customHeight="1">
      <c r="A173" s="1"/>
      <c r="B173" s="1"/>
      <c r="C173" s="1"/>
      <c r="D173" s="1"/>
      <c r="E173" s="1"/>
      <c r="F173" s="30"/>
      <c r="G173" s="31"/>
      <c r="H173" s="31"/>
      <c r="I173" s="31"/>
      <c r="J173" s="31"/>
      <c r="K173" s="31"/>
      <c r="L173" s="31"/>
      <c r="M173" s="31"/>
      <c r="N173" s="31"/>
      <c r="O173" s="31"/>
      <c r="P173" s="31"/>
      <c r="Q173" s="31"/>
      <c r="R173" s="31"/>
      <c r="S173" s="31"/>
      <c r="T173" s="31"/>
      <c r="U173" s="31"/>
      <c r="V173" s="31"/>
      <c r="W173" s="31"/>
      <c r="X173" s="31" t="s">
        <v>128</v>
      </c>
      <c r="Y173" s="31"/>
      <c r="Z173" s="31"/>
      <c r="AA173" s="31"/>
      <c r="AB173" s="31"/>
      <c r="AC173" s="31"/>
      <c r="AD173" s="31"/>
      <c r="AE173" s="32"/>
      <c r="AF173" s="41"/>
      <c r="AG173" s="2"/>
      <c r="AH173" s="2"/>
      <c r="AI173" s="2"/>
      <c r="AJ173" s="2"/>
      <c r="AK173" s="1"/>
    </row>
    <row r="174" spans="1:37" s="21" customFormat="1" ht="15" customHeight="1">
      <c r="A174" s="1"/>
      <c r="B174" s="1"/>
      <c r="C174" s="1"/>
      <c r="D174" s="1"/>
      <c r="E174" s="1"/>
      <c r="F174" s="41"/>
      <c r="G174" s="2"/>
      <c r="H174" s="2"/>
      <c r="I174" s="2" t="s">
        <v>25</v>
      </c>
      <c r="J174" s="2"/>
      <c r="K174" s="2"/>
      <c r="L174" s="2"/>
      <c r="M174" s="2"/>
      <c r="N174" s="2"/>
      <c r="O174" s="2"/>
      <c r="P174" s="2"/>
      <c r="Q174" s="2"/>
      <c r="R174" s="2"/>
      <c r="S174" s="2"/>
      <c r="T174" s="2"/>
      <c r="U174" s="2"/>
      <c r="V174" s="2"/>
      <c r="W174" s="2"/>
      <c r="X174" s="2"/>
      <c r="Y174" s="2"/>
      <c r="Z174" s="2"/>
      <c r="AA174" s="2"/>
      <c r="AB174" s="2"/>
      <c r="AC174" s="2"/>
      <c r="AD174" s="2"/>
      <c r="AE174" s="40"/>
      <c r="AF174" s="41"/>
      <c r="AG174" s="2"/>
      <c r="AH174" s="2"/>
      <c r="AI174" s="2"/>
      <c r="AJ174" s="2"/>
      <c r="AK174" s="1"/>
    </row>
    <row r="175" spans="1:37" s="21" customFormat="1" ht="15" customHeight="1">
      <c r="A175" s="1"/>
      <c r="B175" s="1"/>
      <c r="C175" s="1"/>
      <c r="D175" s="1"/>
      <c r="E175" s="1"/>
      <c r="F175" s="39"/>
      <c r="G175" s="35"/>
      <c r="H175" s="35"/>
      <c r="I175" s="35"/>
      <c r="J175" s="35"/>
      <c r="K175" s="35"/>
      <c r="L175" s="35"/>
      <c r="M175" s="35"/>
      <c r="N175" s="35"/>
      <c r="O175" s="35"/>
      <c r="P175" s="35"/>
      <c r="Q175" s="35"/>
      <c r="R175" s="35"/>
      <c r="S175" s="35"/>
      <c r="T175" s="35"/>
      <c r="U175" s="35" t="s">
        <v>3</v>
      </c>
      <c r="V175" s="35"/>
      <c r="W175" s="35"/>
      <c r="X175" s="35"/>
      <c r="Y175" s="35"/>
      <c r="Z175" s="35"/>
      <c r="AA175" s="35" t="s">
        <v>129</v>
      </c>
      <c r="AB175" s="35"/>
      <c r="AC175" s="35"/>
      <c r="AD175" s="35"/>
      <c r="AE175" s="42"/>
      <c r="AF175" s="41"/>
      <c r="AG175" s="2"/>
      <c r="AH175" s="2"/>
      <c r="AI175" s="2"/>
      <c r="AJ175" s="2"/>
      <c r="AK175" s="1"/>
    </row>
    <row r="176" spans="1:37" s="21" customFormat="1" ht="15" customHeight="1" thickBot="1">
      <c r="A176" s="1"/>
      <c r="B176" s="1"/>
      <c r="C176" s="1"/>
      <c r="D176" s="1"/>
      <c r="E176" s="1"/>
      <c r="F176" s="30"/>
      <c r="G176" s="31"/>
      <c r="H176" s="31"/>
      <c r="I176" s="31"/>
      <c r="J176" s="31"/>
      <c r="K176" s="31"/>
      <c r="L176" s="31"/>
      <c r="M176" s="31"/>
      <c r="N176" s="31"/>
      <c r="O176" s="31"/>
      <c r="P176" s="31"/>
      <c r="Q176" s="31"/>
      <c r="R176" s="31"/>
      <c r="S176" s="31"/>
      <c r="T176" s="73"/>
      <c r="U176" s="73"/>
      <c r="V176" s="31"/>
      <c r="W176" s="31"/>
      <c r="X176" s="31"/>
      <c r="Y176" s="31"/>
      <c r="Z176" s="31"/>
      <c r="AA176" s="31"/>
      <c r="AB176" s="31"/>
      <c r="AC176" s="31"/>
      <c r="AD176" s="31"/>
      <c r="AE176" s="32"/>
      <c r="AF176" s="41"/>
      <c r="AG176" s="2"/>
      <c r="AH176" s="2"/>
      <c r="AI176" s="2"/>
      <c r="AJ176" s="2"/>
      <c r="AK176" s="1"/>
    </row>
    <row r="177" spans="1:37" s="21" customFormat="1" ht="15" customHeight="1" thickBot="1">
      <c r="A177" s="1"/>
      <c r="B177" s="1"/>
      <c r="C177" s="1"/>
      <c r="D177" s="1"/>
      <c r="E177" s="1"/>
      <c r="F177" s="33" t="s">
        <v>13</v>
      </c>
      <c r="G177" s="2"/>
      <c r="H177" s="2"/>
      <c r="I177" s="2"/>
      <c r="J177" s="2"/>
      <c r="K177" s="2"/>
      <c r="L177" s="2"/>
      <c r="M177" s="2"/>
      <c r="N177" s="2"/>
      <c r="O177" s="2"/>
      <c r="P177" s="2"/>
      <c r="Q177" s="74"/>
      <c r="R177" s="2"/>
      <c r="S177" s="2"/>
      <c r="T177" s="125"/>
      <c r="U177" s="126"/>
      <c r="V177" s="121">
        <v>1.5</v>
      </c>
      <c r="W177" s="121"/>
      <c r="X177" s="29"/>
      <c r="Y177" s="29"/>
      <c r="Z177" s="29"/>
      <c r="AA177" s="29"/>
      <c r="AB177" s="125"/>
      <c r="AC177" s="126"/>
      <c r="AD177" s="121">
        <v>1.2</v>
      </c>
      <c r="AE177" s="124"/>
      <c r="AF177" s="41"/>
      <c r="AG177" s="18">
        <f>IF(T177="○",V177,IF(AB177="○",AD177,""))</f>
      </c>
      <c r="AH177" s="19">
        <f>IF(AND(0&lt;AG177,AG177&lt;2),"○","")</f>
      </c>
      <c r="AI177" s="15"/>
      <c r="AJ177" s="2"/>
      <c r="AK177" s="1"/>
    </row>
    <row r="178" spans="1:37" s="21" customFormat="1" ht="15" customHeight="1">
      <c r="A178" s="1"/>
      <c r="B178" s="1"/>
      <c r="C178" s="1"/>
      <c r="D178" s="1"/>
      <c r="E178" s="1"/>
      <c r="F178" s="33"/>
      <c r="G178" s="2"/>
      <c r="H178" s="2"/>
      <c r="I178" s="2"/>
      <c r="J178" s="2"/>
      <c r="K178" s="2"/>
      <c r="L178" s="2"/>
      <c r="M178" s="2"/>
      <c r="N178" s="2"/>
      <c r="O178" s="2"/>
      <c r="P178" s="2"/>
      <c r="Q178" s="2"/>
      <c r="R178" s="2"/>
      <c r="S178" s="2"/>
      <c r="T178" s="5"/>
      <c r="U178" s="5"/>
      <c r="V178" s="29"/>
      <c r="W178" s="29"/>
      <c r="X178" s="29"/>
      <c r="Y178" s="29"/>
      <c r="Z178" s="29"/>
      <c r="AA178" s="29"/>
      <c r="AB178" s="5"/>
      <c r="AC178" s="5"/>
      <c r="AD178" s="29"/>
      <c r="AE178" s="106"/>
      <c r="AF178" s="41"/>
      <c r="AG178" s="15"/>
      <c r="AH178" s="15"/>
      <c r="AI178" s="15"/>
      <c r="AJ178" s="2"/>
      <c r="AK178" s="1"/>
    </row>
    <row r="179" spans="1:37" s="21" customFormat="1" ht="15" customHeight="1" thickBot="1">
      <c r="A179" s="1"/>
      <c r="B179" s="1"/>
      <c r="C179" s="1"/>
      <c r="D179" s="1"/>
      <c r="E179" s="1"/>
      <c r="F179" s="30"/>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2"/>
      <c r="AF179" s="41"/>
      <c r="AG179" s="15"/>
      <c r="AH179" s="15"/>
      <c r="AI179" s="15"/>
      <c r="AJ179" s="2"/>
      <c r="AK179" s="1"/>
    </row>
    <row r="180" spans="1:37" s="21" customFormat="1" ht="15" customHeight="1" thickBot="1">
      <c r="A180" s="1"/>
      <c r="B180" s="1"/>
      <c r="C180" s="1"/>
      <c r="D180" s="1"/>
      <c r="E180" s="1"/>
      <c r="F180" s="33" t="s">
        <v>14</v>
      </c>
      <c r="G180" s="2"/>
      <c r="H180" s="2"/>
      <c r="I180" s="2"/>
      <c r="J180" s="2"/>
      <c r="K180" s="2"/>
      <c r="L180" s="2"/>
      <c r="M180" s="2"/>
      <c r="N180" s="2"/>
      <c r="O180" s="2"/>
      <c r="P180" s="2"/>
      <c r="Q180" s="74"/>
      <c r="R180" s="2"/>
      <c r="S180" s="2"/>
      <c r="T180" s="125"/>
      <c r="U180" s="126"/>
      <c r="V180" s="121">
        <v>1.5</v>
      </c>
      <c r="W180" s="121"/>
      <c r="X180" s="29"/>
      <c r="Y180" s="29"/>
      <c r="Z180" s="29"/>
      <c r="AA180" s="29"/>
      <c r="AB180" s="125"/>
      <c r="AC180" s="126"/>
      <c r="AD180" s="121">
        <v>1</v>
      </c>
      <c r="AE180" s="124"/>
      <c r="AF180" s="41"/>
      <c r="AG180" s="20">
        <f>IF(T180="○",V180,IF(AB180="○",AD180,""))</f>
      </c>
      <c r="AH180" s="15">
        <f>IF(AND(0&lt;AG180,AG180&lt;2),"○","")</f>
      </c>
      <c r="AI180" s="15"/>
      <c r="AJ180" s="2"/>
      <c r="AK180" s="1"/>
    </row>
    <row r="181" spans="1:37" s="21" customFormat="1" ht="15" customHeight="1">
      <c r="A181" s="1"/>
      <c r="B181" s="1"/>
      <c r="C181" s="1"/>
      <c r="D181" s="1"/>
      <c r="E181" s="1"/>
      <c r="F181" s="34"/>
      <c r="G181" s="35"/>
      <c r="H181" s="35"/>
      <c r="I181" s="35"/>
      <c r="J181" s="35"/>
      <c r="K181" s="35"/>
      <c r="L181" s="35"/>
      <c r="M181" s="35"/>
      <c r="N181" s="35"/>
      <c r="O181" s="35"/>
      <c r="P181" s="35"/>
      <c r="Q181" s="35"/>
      <c r="R181" s="35"/>
      <c r="S181" s="35"/>
      <c r="T181" s="36"/>
      <c r="U181" s="36"/>
      <c r="V181" s="37"/>
      <c r="W181" s="37"/>
      <c r="X181" s="37"/>
      <c r="Y181" s="37"/>
      <c r="Z181" s="37"/>
      <c r="AA181" s="37"/>
      <c r="AB181" s="36"/>
      <c r="AC181" s="36"/>
      <c r="AD181" s="37"/>
      <c r="AE181" s="38"/>
      <c r="AF181" s="41"/>
      <c r="AG181" s="100" t="s">
        <v>94</v>
      </c>
      <c r="AH181" s="96"/>
      <c r="AI181" s="96"/>
      <c r="AJ181" s="2"/>
      <c r="AK181" s="1"/>
    </row>
    <row r="182" spans="1:37" s="21" customFormat="1" ht="15" customHeight="1" thickBot="1">
      <c r="A182" s="1"/>
      <c r="B182" s="1"/>
      <c r="C182" s="1"/>
      <c r="D182" s="1"/>
      <c r="E182" s="1"/>
      <c r="F182" s="30"/>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2"/>
      <c r="AF182" s="41"/>
      <c r="AG182" s="122">
        <f>IF($AH$177="○",$AG$177,IF($AH$180="○",$AG$180,IF($AH$183="○",$AG$183,IF($AH$186="○",$AG$186,IF($AH$189="○",$AG$189,"")))))</f>
      </c>
      <c r="AH182" s="122"/>
      <c r="AI182" s="122"/>
      <c r="AJ182" s="2"/>
      <c r="AK182" s="1"/>
    </row>
    <row r="183" spans="1:38" s="21" customFormat="1" ht="15" customHeight="1" thickBot="1">
      <c r="A183" s="1"/>
      <c r="B183" s="1"/>
      <c r="C183" s="1"/>
      <c r="D183" s="1"/>
      <c r="E183" s="1"/>
      <c r="F183" s="33" t="s">
        <v>15</v>
      </c>
      <c r="G183" s="2"/>
      <c r="H183" s="2"/>
      <c r="I183" s="2"/>
      <c r="J183" s="2"/>
      <c r="K183" s="2"/>
      <c r="L183" s="2"/>
      <c r="M183" s="2"/>
      <c r="N183" s="2"/>
      <c r="O183" s="2"/>
      <c r="P183" s="2"/>
      <c r="Q183" s="74"/>
      <c r="R183" s="2"/>
      <c r="S183" s="2"/>
      <c r="T183" s="125"/>
      <c r="U183" s="126"/>
      <c r="V183" s="121">
        <v>1.2</v>
      </c>
      <c r="W183" s="121"/>
      <c r="X183" s="29"/>
      <c r="Y183" s="29"/>
      <c r="Z183" s="29"/>
      <c r="AA183" s="29"/>
      <c r="AB183" s="125"/>
      <c r="AC183" s="126"/>
      <c r="AD183" s="121">
        <v>0.7</v>
      </c>
      <c r="AE183" s="124"/>
      <c r="AF183" s="41"/>
      <c r="AG183" s="20">
        <f>IF(T183="○",V183,IF(AB183="○",AD183,""))</f>
      </c>
      <c r="AH183" s="15">
        <f>IF(AND(0&lt;AG183,AG183&lt;2),"○","")</f>
      </c>
      <c r="AI183" s="15"/>
      <c r="AJ183" s="2"/>
      <c r="AK183" s="2"/>
      <c r="AL183" s="108"/>
    </row>
    <row r="184" spans="1:37" s="21" customFormat="1" ht="15" customHeight="1">
      <c r="A184" s="1"/>
      <c r="B184" s="1"/>
      <c r="C184" s="1"/>
      <c r="D184" s="1"/>
      <c r="E184" s="1"/>
      <c r="F184" s="34"/>
      <c r="G184" s="35"/>
      <c r="H184" s="35"/>
      <c r="I184" s="35"/>
      <c r="J184" s="35"/>
      <c r="K184" s="35"/>
      <c r="L184" s="35"/>
      <c r="M184" s="35"/>
      <c r="N184" s="35"/>
      <c r="O184" s="35"/>
      <c r="P184" s="35"/>
      <c r="Q184" s="35"/>
      <c r="R184" s="35"/>
      <c r="S184" s="35"/>
      <c r="T184" s="36"/>
      <c r="U184" s="36"/>
      <c r="V184" s="37"/>
      <c r="W184" s="37"/>
      <c r="X184" s="37"/>
      <c r="Y184" s="37"/>
      <c r="Z184" s="37"/>
      <c r="AA184" s="37"/>
      <c r="AB184" s="36"/>
      <c r="AC184" s="36"/>
      <c r="AD184" s="37"/>
      <c r="AE184" s="38"/>
      <c r="AF184" s="41"/>
      <c r="AG184" s="15"/>
      <c r="AH184" s="15"/>
      <c r="AI184" s="15"/>
      <c r="AJ184" s="2"/>
      <c r="AK184" s="1"/>
    </row>
    <row r="185" spans="1:37" s="21" customFormat="1" ht="15" customHeight="1" thickBot="1">
      <c r="A185" s="1"/>
      <c r="B185" s="1"/>
      <c r="C185" s="1"/>
      <c r="D185" s="1"/>
      <c r="E185" s="1"/>
      <c r="F185" s="30"/>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2"/>
      <c r="AF185" s="41"/>
      <c r="AG185" s="15"/>
      <c r="AH185" s="15"/>
      <c r="AI185" s="15"/>
      <c r="AJ185" s="2"/>
      <c r="AK185" s="1"/>
    </row>
    <row r="186" spans="1:37" s="21" customFormat="1" ht="15" customHeight="1" thickBot="1">
      <c r="A186" s="1"/>
      <c r="B186" s="1"/>
      <c r="C186" s="1"/>
      <c r="D186" s="1"/>
      <c r="E186" s="1"/>
      <c r="F186" s="33" t="s">
        <v>16</v>
      </c>
      <c r="G186" s="2"/>
      <c r="H186" s="2"/>
      <c r="I186" s="2"/>
      <c r="J186" s="2"/>
      <c r="K186" s="2"/>
      <c r="L186" s="2"/>
      <c r="M186" s="2"/>
      <c r="N186" s="2"/>
      <c r="O186" s="2"/>
      <c r="P186" s="2"/>
      <c r="Q186" s="74"/>
      <c r="R186" s="2"/>
      <c r="S186" s="2"/>
      <c r="T186" s="125"/>
      <c r="U186" s="126"/>
      <c r="V186" s="121">
        <v>1</v>
      </c>
      <c r="W186" s="121"/>
      <c r="X186" s="29"/>
      <c r="Y186" s="29"/>
      <c r="Z186" s="29"/>
      <c r="AA186" s="29"/>
      <c r="AB186" s="125"/>
      <c r="AC186" s="126"/>
      <c r="AD186" s="121">
        <v>0.5</v>
      </c>
      <c r="AE186" s="124"/>
      <c r="AF186" s="41"/>
      <c r="AG186" s="20">
        <f>IF(T186="○",V186,IF(AB186="○",AD186,""))</f>
      </c>
      <c r="AH186" s="15">
        <f>IF(AND(0&lt;AG186,AG186&lt;2),"○","")</f>
      </c>
      <c r="AI186" s="15"/>
      <c r="AJ186" s="2"/>
      <c r="AK186" s="1"/>
    </row>
    <row r="187" spans="1:37" s="21" customFormat="1" ht="15" customHeight="1">
      <c r="A187" s="1"/>
      <c r="B187" s="1"/>
      <c r="C187" s="1"/>
      <c r="D187" s="1"/>
      <c r="E187" s="1"/>
      <c r="F187" s="34"/>
      <c r="G187" s="35"/>
      <c r="H187" s="35"/>
      <c r="I187" s="35"/>
      <c r="J187" s="35"/>
      <c r="K187" s="35"/>
      <c r="L187" s="35"/>
      <c r="M187" s="35"/>
      <c r="N187" s="35"/>
      <c r="O187" s="35"/>
      <c r="P187" s="35"/>
      <c r="Q187" s="35"/>
      <c r="R187" s="35"/>
      <c r="S187" s="35"/>
      <c r="T187" s="36"/>
      <c r="U187" s="36"/>
      <c r="V187" s="37"/>
      <c r="W187" s="37"/>
      <c r="X187" s="37"/>
      <c r="Y187" s="37"/>
      <c r="Z187" s="37"/>
      <c r="AA187" s="37"/>
      <c r="AB187" s="36"/>
      <c r="AC187" s="36"/>
      <c r="AD187" s="37"/>
      <c r="AE187" s="38"/>
      <c r="AF187" s="41"/>
      <c r="AG187" s="15"/>
      <c r="AH187" s="15"/>
      <c r="AI187" s="15"/>
      <c r="AJ187" s="2"/>
      <c r="AK187" s="1"/>
    </row>
    <row r="188" spans="1:37" s="21" customFormat="1" ht="15" customHeight="1" thickBot="1">
      <c r="A188" s="1"/>
      <c r="B188" s="1"/>
      <c r="C188" s="1"/>
      <c r="D188" s="1"/>
      <c r="E188" s="1"/>
      <c r="F188" s="30"/>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2"/>
      <c r="AF188" s="41"/>
      <c r="AG188" s="15"/>
      <c r="AH188" s="15"/>
      <c r="AI188" s="15"/>
      <c r="AJ188" s="2"/>
      <c r="AK188" s="1"/>
    </row>
    <row r="189" spans="1:37" s="21" customFormat="1" ht="15" customHeight="1" thickBot="1">
      <c r="A189" s="1"/>
      <c r="B189" s="1"/>
      <c r="C189" s="1"/>
      <c r="D189" s="1"/>
      <c r="E189" s="1"/>
      <c r="F189" s="33" t="s">
        <v>17</v>
      </c>
      <c r="G189" s="2"/>
      <c r="H189" s="2"/>
      <c r="I189" s="2"/>
      <c r="J189" s="2"/>
      <c r="K189" s="2"/>
      <c r="L189" s="2"/>
      <c r="M189" s="2"/>
      <c r="N189" s="2"/>
      <c r="O189" s="2"/>
      <c r="P189" s="2"/>
      <c r="Q189" s="74"/>
      <c r="R189" s="2"/>
      <c r="S189" s="2"/>
      <c r="T189" s="125"/>
      <c r="U189" s="126"/>
      <c r="V189" s="121">
        <v>0.7</v>
      </c>
      <c r="W189" s="121"/>
      <c r="X189" s="29"/>
      <c r="Y189" s="29"/>
      <c r="Z189" s="29"/>
      <c r="AA189" s="29"/>
      <c r="AB189" s="125" t="s">
        <v>27</v>
      </c>
      <c r="AC189" s="126"/>
      <c r="AD189" s="121">
        <v>0.3</v>
      </c>
      <c r="AE189" s="124"/>
      <c r="AF189" s="41"/>
      <c r="AG189" s="20">
        <f>IF(T189="○",V189,IF(AB189="○",AD189,""))</f>
      </c>
      <c r="AH189" s="15">
        <f>IF(AND(0&lt;AG189,AG189&lt;2),"○","")</f>
      </c>
      <c r="AI189" s="15"/>
      <c r="AJ189" s="2"/>
      <c r="AK189" s="1"/>
    </row>
    <row r="190" spans="1:37" s="21" customFormat="1" ht="15" customHeight="1">
      <c r="A190" s="1"/>
      <c r="B190" s="1"/>
      <c r="C190" s="1"/>
      <c r="D190" s="1"/>
      <c r="E190" s="1"/>
      <c r="F190" s="39"/>
      <c r="G190" s="35"/>
      <c r="H190" s="35"/>
      <c r="I190" s="35"/>
      <c r="J190" s="35"/>
      <c r="K190" s="35"/>
      <c r="L190" s="35"/>
      <c r="M190" s="35"/>
      <c r="N190" s="35"/>
      <c r="O190" s="35"/>
      <c r="P190" s="35"/>
      <c r="Q190" s="35"/>
      <c r="R190" s="35"/>
      <c r="S190" s="35"/>
      <c r="T190" s="36"/>
      <c r="U190" s="36"/>
      <c r="V190" s="37"/>
      <c r="W190" s="37"/>
      <c r="X190" s="37"/>
      <c r="Y190" s="37"/>
      <c r="Z190" s="37"/>
      <c r="AA190" s="37"/>
      <c r="AB190" s="36"/>
      <c r="AC190" s="36"/>
      <c r="AD190" s="37"/>
      <c r="AE190" s="38"/>
      <c r="AF190" s="41"/>
      <c r="AG190" s="2"/>
      <c r="AH190" s="2"/>
      <c r="AI190" s="2"/>
      <c r="AJ190" s="2"/>
      <c r="AK190" s="1"/>
    </row>
    <row r="191" spans="1:37" s="21" customFormat="1" ht="15" customHeight="1">
      <c r="A191" s="1"/>
      <c r="B191" s="2"/>
      <c r="C191" s="2"/>
      <c r="D191" s="2"/>
      <c r="E191" s="2"/>
      <c r="F191" s="2" t="s">
        <v>72</v>
      </c>
      <c r="G191" s="2"/>
      <c r="H191" s="2"/>
      <c r="I191" s="2"/>
      <c r="J191" s="2"/>
      <c r="K191" s="2"/>
      <c r="L191" s="2"/>
      <c r="M191" s="2"/>
      <c r="N191" s="2"/>
      <c r="O191" s="2"/>
      <c r="P191" s="5"/>
      <c r="Q191" s="5"/>
      <c r="R191" s="29"/>
      <c r="S191" s="29"/>
      <c r="T191" s="5"/>
      <c r="U191" s="5"/>
      <c r="V191" s="29"/>
      <c r="W191" s="29"/>
      <c r="X191" s="2"/>
      <c r="Y191" s="2"/>
      <c r="Z191" s="2"/>
      <c r="AA191" s="2"/>
      <c r="AB191" s="2"/>
      <c r="AC191" s="1"/>
      <c r="AD191" s="1"/>
      <c r="AE191" s="1"/>
      <c r="AF191" s="1"/>
      <c r="AG191" s="1"/>
      <c r="AH191" s="1"/>
      <c r="AI191" s="1"/>
      <c r="AJ191" s="1"/>
      <c r="AK191" s="1"/>
    </row>
    <row r="192" spans="1:37" s="21" customFormat="1" ht="15" customHeight="1">
      <c r="A192" s="1"/>
      <c r="B192" s="2"/>
      <c r="C192" s="2"/>
      <c r="D192" s="2"/>
      <c r="E192" s="2"/>
      <c r="F192" s="2"/>
      <c r="G192" s="2"/>
      <c r="H192" s="2"/>
      <c r="I192" s="2"/>
      <c r="J192" s="2"/>
      <c r="K192" s="2"/>
      <c r="L192" s="2"/>
      <c r="M192" s="2"/>
      <c r="N192" s="2"/>
      <c r="O192" s="2"/>
      <c r="P192" s="5"/>
      <c r="Q192" s="5"/>
      <c r="R192" s="29"/>
      <c r="S192" s="29"/>
      <c r="T192" s="5"/>
      <c r="U192" s="5"/>
      <c r="V192" s="29"/>
      <c r="W192" s="29"/>
      <c r="X192" s="2"/>
      <c r="Y192" s="2"/>
      <c r="Z192" s="2"/>
      <c r="AA192" s="2"/>
      <c r="AB192" s="2"/>
      <c r="AC192" s="1"/>
      <c r="AD192" s="1"/>
      <c r="AE192" s="1"/>
      <c r="AF192" s="1"/>
      <c r="AG192" s="1"/>
      <c r="AH192" s="1"/>
      <c r="AI192" s="1"/>
      <c r="AJ192" s="1"/>
      <c r="AK192" s="1"/>
    </row>
    <row r="193" spans="1:37" s="21" customFormat="1" ht="15" customHeight="1">
      <c r="A193" s="1"/>
      <c r="B193" s="2"/>
      <c r="C193" s="2"/>
      <c r="D193" s="2"/>
      <c r="E193" s="2"/>
      <c r="F193" s="2"/>
      <c r="G193" s="2"/>
      <c r="H193" s="2"/>
      <c r="I193" s="2"/>
      <c r="J193" s="2"/>
      <c r="K193" s="2"/>
      <c r="L193" s="2"/>
      <c r="M193" s="2"/>
      <c r="N193" s="2"/>
      <c r="O193" s="2"/>
      <c r="P193" s="5"/>
      <c r="Q193" s="5"/>
      <c r="R193" s="29"/>
      <c r="S193" s="29"/>
      <c r="T193" s="5"/>
      <c r="U193" s="5"/>
      <c r="V193" s="29"/>
      <c r="W193" s="29"/>
      <c r="X193" s="2"/>
      <c r="Y193" s="2"/>
      <c r="Z193" s="2"/>
      <c r="AA193" s="2"/>
      <c r="AB193" s="2"/>
      <c r="AC193" s="1"/>
      <c r="AD193" s="1"/>
      <c r="AE193" s="1"/>
      <c r="AF193" s="1"/>
      <c r="AG193" s="1"/>
      <c r="AH193" s="1"/>
      <c r="AI193" s="1"/>
      <c r="AJ193" s="1"/>
      <c r="AK193" s="1"/>
    </row>
    <row r="194" spans="1:37" s="48" customFormat="1" ht="15" customHeight="1">
      <c r="A194" s="67"/>
      <c r="B194" s="46"/>
      <c r="C194" s="46" t="s">
        <v>80</v>
      </c>
      <c r="D194" s="46"/>
      <c r="E194" s="46"/>
      <c r="F194" s="46"/>
      <c r="G194" s="46"/>
      <c r="H194" s="46"/>
      <c r="I194" s="46"/>
      <c r="J194" s="46"/>
      <c r="K194" s="46"/>
      <c r="L194" s="46"/>
      <c r="M194" s="46"/>
      <c r="N194" s="46"/>
      <c r="O194" s="46"/>
      <c r="P194" s="68"/>
      <c r="Q194" s="68"/>
      <c r="R194" s="85"/>
      <c r="S194" s="85"/>
      <c r="T194" s="68"/>
      <c r="U194" s="68"/>
      <c r="V194" s="85"/>
      <c r="W194" s="85"/>
      <c r="X194" s="46"/>
      <c r="Y194" s="46"/>
      <c r="Z194" s="46"/>
      <c r="AA194" s="46"/>
      <c r="AB194" s="46"/>
      <c r="AC194" s="67"/>
      <c r="AD194" s="67"/>
      <c r="AE194" s="67"/>
      <c r="AF194" s="67"/>
      <c r="AG194" s="67"/>
      <c r="AH194" s="67"/>
      <c r="AI194" s="67"/>
      <c r="AJ194" s="67"/>
      <c r="AK194" s="67"/>
    </row>
    <row r="195" spans="1:37" s="48" customFormat="1" ht="15" customHeight="1">
      <c r="A195" s="67"/>
      <c r="B195" s="46"/>
      <c r="C195" s="46" t="s">
        <v>81</v>
      </c>
      <c r="D195" s="46"/>
      <c r="E195" s="46"/>
      <c r="F195" s="46"/>
      <c r="G195" s="46"/>
      <c r="H195" s="46"/>
      <c r="I195" s="46"/>
      <c r="J195" s="46"/>
      <c r="K195" s="46"/>
      <c r="L195" s="46"/>
      <c r="M195" s="46"/>
      <c r="N195" s="46"/>
      <c r="O195" s="46"/>
      <c r="P195" s="68"/>
      <c r="Q195" s="68"/>
      <c r="R195" s="85"/>
      <c r="S195" s="85"/>
      <c r="T195" s="68"/>
      <c r="U195" s="68"/>
      <c r="V195" s="85"/>
      <c r="W195" s="85"/>
      <c r="X195" s="46"/>
      <c r="Y195" s="46"/>
      <c r="Z195" s="46"/>
      <c r="AA195" s="46"/>
      <c r="AB195" s="46"/>
      <c r="AC195" s="67"/>
      <c r="AD195" s="67"/>
      <c r="AE195" s="67"/>
      <c r="AF195" s="67"/>
      <c r="AG195" s="67"/>
      <c r="AH195" s="67"/>
      <c r="AI195" s="67"/>
      <c r="AJ195" s="67"/>
      <c r="AK195" s="67"/>
    </row>
    <row r="196" spans="1:37" s="48" customFormat="1" ht="15" customHeight="1">
      <c r="A196" s="67"/>
      <c r="B196" s="46"/>
      <c r="C196" s="46"/>
      <c r="D196" s="46"/>
      <c r="E196" s="46"/>
      <c r="F196" s="46"/>
      <c r="G196" s="46"/>
      <c r="H196" s="46"/>
      <c r="I196" s="46"/>
      <c r="J196" s="46"/>
      <c r="K196" s="46"/>
      <c r="L196" s="46"/>
      <c r="M196" s="46"/>
      <c r="N196" s="46"/>
      <c r="O196" s="46"/>
      <c r="P196" s="68"/>
      <c r="Q196" s="68"/>
      <c r="R196" s="85"/>
      <c r="S196" s="85"/>
      <c r="T196" s="68"/>
      <c r="U196" s="68"/>
      <c r="V196" s="85"/>
      <c r="W196" s="85"/>
      <c r="X196" s="46"/>
      <c r="Y196" s="46"/>
      <c r="Z196" s="46"/>
      <c r="AA196" s="46"/>
      <c r="AB196" s="46"/>
      <c r="AC196" s="67"/>
      <c r="AD196" s="67"/>
      <c r="AE196" s="67"/>
      <c r="AF196" s="67"/>
      <c r="AG196" s="67"/>
      <c r="AH196" s="67"/>
      <c r="AI196" s="67"/>
      <c r="AJ196" s="67"/>
      <c r="AK196" s="67"/>
    </row>
    <row r="197" spans="1:37" s="48" customFormat="1" ht="15" customHeight="1">
      <c r="A197" s="67"/>
      <c r="B197" s="46"/>
      <c r="C197" s="46"/>
      <c r="D197" s="46"/>
      <c r="E197" s="46"/>
      <c r="F197" s="46"/>
      <c r="G197" s="46"/>
      <c r="H197" s="46"/>
      <c r="I197" s="46"/>
      <c r="J197" s="46"/>
      <c r="K197" s="46"/>
      <c r="L197" s="46"/>
      <c r="M197" s="46"/>
      <c r="N197" s="46"/>
      <c r="O197" s="46"/>
      <c r="P197" s="68"/>
      <c r="Q197" s="1" t="s">
        <v>52</v>
      </c>
      <c r="R197" s="85"/>
      <c r="S197" s="85"/>
      <c r="T197" s="68"/>
      <c r="U197" s="68"/>
      <c r="V197" s="85"/>
      <c r="W197" s="85"/>
      <c r="X197" s="46"/>
      <c r="Y197" s="46"/>
      <c r="Z197" s="46"/>
      <c r="AA197" s="46"/>
      <c r="AB197" s="46"/>
      <c r="AC197" s="67"/>
      <c r="AD197" s="67"/>
      <c r="AE197" s="67"/>
      <c r="AF197" s="67"/>
      <c r="AG197" s="67"/>
      <c r="AH197" s="67"/>
      <c r="AI197" s="67"/>
      <c r="AJ197" s="67"/>
      <c r="AK197" s="67"/>
    </row>
    <row r="198" spans="1:37" s="21" customFormat="1" ht="15" customHeight="1" thickBot="1">
      <c r="A198" s="1"/>
      <c r="B198" s="2"/>
      <c r="C198" s="2"/>
      <c r="D198" s="2"/>
      <c r="E198" s="2"/>
      <c r="F198" s="2"/>
      <c r="G198" s="2"/>
      <c r="H198" s="2"/>
      <c r="I198" s="2"/>
      <c r="J198" s="2"/>
      <c r="K198" s="2"/>
      <c r="L198" s="2"/>
      <c r="M198" s="2"/>
      <c r="N198" s="2"/>
      <c r="O198" s="2"/>
      <c r="P198" s="5"/>
      <c r="Q198" s="5"/>
      <c r="R198" s="29"/>
      <c r="S198" s="29"/>
      <c r="T198" s="5"/>
      <c r="U198" s="5"/>
      <c r="V198" s="29"/>
      <c r="W198" s="29"/>
      <c r="X198" s="2"/>
      <c r="Y198" s="2"/>
      <c r="Z198" s="2"/>
      <c r="AA198" s="2"/>
      <c r="AB198" s="2"/>
      <c r="AC198" s="1"/>
      <c r="AD198" s="1"/>
      <c r="AE198" s="1"/>
      <c r="AF198" s="1"/>
      <c r="AG198" s="1"/>
      <c r="AH198" s="1"/>
      <c r="AI198" s="1"/>
      <c r="AJ198" s="1"/>
      <c r="AK198" s="1"/>
    </row>
    <row r="199" spans="1:37" s="21" customFormat="1" ht="15" customHeight="1" thickTop="1">
      <c r="A199" s="2"/>
      <c r="B199" s="49"/>
      <c r="C199" s="50"/>
      <c r="D199" s="51"/>
      <c r="E199" s="80"/>
      <c r="F199" s="82"/>
      <c r="G199" s="80"/>
      <c r="H199" s="2"/>
      <c r="I199" s="49"/>
      <c r="J199" s="50"/>
      <c r="K199" s="51"/>
      <c r="L199" s="49"/>
      <c r="M199" s="50"/>
      <c r="N199" s="80"/>
      <c r="O199" s="29"/>
      <c r="P199" s="49"/>
      <c r="Q199" s="50"/>
      <c r="R199" s="51"/>
      <c r="S199" s="49"/>
      <c r="T199" s="50"/>
      <c r="U199" s="51"/>
      <c r="V199" s="2"/>
      <c r="W199" s="83"/>
      <c r="X199" s="50"/>
      <c r="Y199" s="50"/>
      <c r="Z199" s="77"/>
      <c r="AA199" s="50"/>
      <c r="AB199" s="51"/>
      <c r="AC199" s="1"/>
      <c r="AD199" s="83"/>
      <c r="AE199" s="50"/>
      <c r="AF199" s="50"/>
      <c r="AG199" s="50"/>
      <c r="AH199" s="50"/>
      <c r="AI199" s="51"/>
      <c r="AJ199" s="1"/>
      <c r="AK199" s="2"/>
    </row>
    <row r="200" spans="1:37" s="21" customFormat="1" ht="15" customHeight="1" thickBot="1">
      <c r="A200" s="2"/>
      <c r="B200" s="79"/>
      <c r="C200" s="79"/>
      <c r="D200" s="53"/>
      <c r="E200" s="55"/>
      <c r="F200" s="53"/>
      <c r="G200" s="81"/>
      <c r="H200" s="2"/>
      <c r="I200" s="55"/>
      <c r="J200" s="57"/>
      <c r="K200" s="53"/>
      <c r="L200" s="55"/>
      <c r="M200" s="53"/>
      <c r="N200" s="81"/>
      <c r="O200" s="29"/>
      <c r="P200" s="55"/>
      <c r="Q200" s="53"/>
      <c r="R200" s="53"/>
      <c r="S200" s="60"/>
      <c r="T200" s="53"/>
      <c r="U200" s="75"/>
      <c r="V200" s="2"/>
      <c r="W200" s="55"/>
      <c r="X200" s="53"/>
      <c r="Y200" s="53"/>
      <c r="Z200" s="53"/>
      <c r="AA200" s="53"/>
      <c r="AB200" s="54"/>
      <c r="AC200" s="1"/>
      <c r="AD200" s="84"/>
      <c r="AE200" s="53"/>
      <c r="AF200" s="53"/>
      <c r="AG200" s="53"/>
      <c r="AH200" s="53"/>
      <c r="AI200" s="54"/>
      <c r="AJ200" s="1"/>
      <c r="AK200" s="2"/>
    </row>
    <row r="201" spans="1:37" s="21" customFormat="1" ht="15" customHeight="1" thickBot="1" thickTop="1">
      <c r="A201" s="2"/>
      <c r="B201" s="52"/>
      <c r="C201" s="53"/>
      <c r="D201" s="70" t="s">
        <v>64</v>
      </c>
      <c r="E201" s="53"/>
      <c r="F201" s="53"/>
      <c r="G201" s="54"/>
      <c r="H201" s="2"/>
      <c r="I201" s="52"/>
      <c r="J201" s="53"/>
      <c r="K201" s="70" t="s">
        <v>65</v>
      </c>
      <c r="L201" s="53"/>
      <c r="M201" s="53"/>
      <c r="N201" s="54"/>
      <c r="O201" s="29"/>
      <c r="P201" s="52"/>
      <c r="Q201" s="53"/>
      <c r="R201" s="70" t="s">
        <v>66</v>
      </c>
      <c r="S201" s="53"/>
      <c r="T201" s="53"/>
      <c r="U201" s="54"/>
      <c r="V201" s="2"/>
      <c r="W201" s="83"/>
      <c r="X201" s="53"/>
      <c r="Y201" s="70" t="s">
        <v>78</v>
      </c>
      <c r="Z201" s="53"/>
      <c r="AA201" s="53"/>
      <c r="AB201" s="54"/>
      <c r="AC201" s="1"/>
      <c r="AD201" s="83"/>
      <c r="AE201" s="53"/>
      <c r="AF201" s="70" t="s">
        <v>79</v>
      </c>
      <c r="AG201" s="53"/>
      <c r="AH201" s="53"/>
      <c r="AI201" s="54"/>
      <c r="AJ201" s="1"/>
      <c r="AK201" s="2"/>
    </row>
    <row r="202" spans="1:37" s="21" customFormat="1" ht="15" customHeight="1" thickBot="1" thickTop="1">
      <c r="A202" s="2"/>
      <c r="B202" s="76"/>
      <c r="C202" s="53"/>
      <c r="D202" s="81"/>
      <c r="E202" s="76"/>
      <c r="F202" s="77"/>
      <c r="G202" s="75"/>
      <c r="H202" s="2"/>
      <c r="I202" s="49"/>
      <c r="J202" s="53"/>
      <c r="K202" s="81"/>
      <c r="L202" s="49"/>
      <c r="M202" s="53"/>
      <c r="N202" s="75"/>
      <c r="O202" s="29"/>
      <c r="P202" s="83"/>
      <c r="Q202" s="53"/>
      <c r="R202" s="53"/>
      <c r="S202" s="77"/>
      <c r="T202" s="53"/>
      <c r="U202" s="75"/>
      <c r="V202" s="2"/>
      <c r="W202" s="52"/>
      <c r="X202" s="53"/>
      <c r="Y202" s="53"/>
      <c r="Z202" s="77"/>
      <c r="AA202" s="53"/>
      <c r="AB202" s="75"/>
      <c r="AC202" s="1"/>
      <c r="AD202" s="52"/>
      <c r="AE202" s="53"/>
      <c r="AF202" s="53"/>
      <c r="AG202" s="53"/>
      <c r="AH202" s="53"/>
      <c r="AI202" s="75"/>
      <c r="AJ202" s="1"/>
      <c r="AK202" s="2"/>
    </row>
    <row r="203" spans="1:37" s="21" customFormat="1" ht="15" customHeight="1" thickBot="1" thickTop="1">
      <c r="A203" s="2"/>
      <c r="B203" s="55"/>
      <c r="C203" s="56"/>
      <c r="D203" s="79"/>
      <c r="E203" s="76"/>
      <c r="F203" s="56"/>
      <c r="G203" s="79"/>
      <c r="H203" s="2"/>
      <c r="I203" s="55"/>
      <c r="J203" s="56"/>
      <c r="K203" s="79"/>
      <c r="L203" s="55"/>
      <c r="M203" s="56"/>
      <c r="N203" s="79"/>
      <c r="O203" s="29"/>
      <c r="P203" s="55"/>
      <c r="Q203" s="56"/>
      <c r="R203" s="57"/>
      <c r="S203" s="55"/>
      <c r="T203" s="56"/>
      <c r="U203" s="79"/>
      <c r="V203" s="2"/>
      <c r="W203" s="55"/>
      <c r="X203" s="56"/>
      <c r="Y203" s="56"/>
      <c r="Z203" s="78"/>
      <c r="AA203" s="56"/>
      <c r="AB203" s="57"/>
      <c r="AC203" s="1"/>
      <c r="AD203" s="55"/>
      <c r="AE203" s="56"/>
      <c r="AF203" s="56"/>
      <c r="AG203" s="56"/>
      <c r="AH203" s="56"/>
      <c r="AI203" s="62"/>
      <c r="AJ203" s="1"/>
      <c r="AK203" s="2"/>
    </row>
    <row r="204" spans="1:37" s="21" customFormat="1" ht="15" customHeight="1" thickTop="1">
      <c r="A204" s="1"/>
      <c r="B204" s="2"/>
      <c r="C204" s="2"/>
      <c r="D204" s="2"/>
      <c r="E204" s="2"/>
      <c r="F204" s="2"/>
      <c r="G204" s="2"/>
      <c r="H204" s="2"/>
      <c r="I204" s="2"/>
      <c r="J204" s="2"/>
      <c r="K204" s="2"/>
      <c r="L204" s="2"/>
      <c r="M204" s="2"/>
      <c r="N204" s="2"/>
      <c r="O204" s="2"/>
      <c r="P204" s="5"/>
      <c r="Q204" s="5"/>
      <c r="R204" s="29"/>
      <c r="S204" s="29"/>
      <c r="T204" s="5"/>
      <c r="U204" s="5"/>
      <c r="V204" s="29"/>
      <c r="W204" s="29"/>
      <c r="X204" s="2"/>
      <c r="Y204" s="2"/>
      <c r="Z204" s="2"/>
      <c r="AA204" s="2"/>
      <c r="AB204" s="2"/>
      <c r="AC204" s="1"/>
      <c r="AD204" s="1"/>
      <c r="AE204" s="1"/>
      <c r="AF204" s="1"/>
      <c r="AG204" s="1"/>
      <c r="AH204" s="1"/>
      <c r="AI204" s="1"/>
      <c r="AJ204" s="1"/>
      <c r="AK204" s="1"/>
    </row>
    <row r="205" spans="1:37" s="21" customFormat="1" ht="15" customHeight="1">
      <c r="A205" s="1"/>
      <c r="B205" s="2"/>
      <c r="C205" s="2"/>
      <c r="D205" s="2" t="s">
        <v>73</v>
      </c>
      <c r="E205" s="2"/>
      <c r="F205" s="2"/>
      <c r="G205" s="2"/>
      <c r="H205" s="2"/>
      <c r="I205" s="2"/>
      <c r="J205" s="2" t="s">
        <v>74</v>
      </c>
      <c r="K205" s="2"/>
      <c r="L205" s="2"/>
      <c r="M205" s="2"/>
      <c r="N205" s="2"/>
      <c r="O205" s="2"/>
      <c r="P205" s="5"/>
      <c r="Q205" s="5"/>
      <c r="R205" s="29" t="s">
        <v>75</v>
      </c>
      <c r="S205" s="29"/>
      <c r="T205" s="5"/>
      <c r="U205" s="5"/>
      <c r="V205" s="29"/>
      <c r="W205" s="29"/>
      <c r="X205" s="2" t="s">
        <v>76</v>
      </c>
      <c r="Y205" s="2"/>
      <c r="Z205" s="2"/>
      <c r="AA205" s="2"/>
      <c r="AB205" s="2"/>
      <c r="AC205" s="1"/>
      <c r="AD205" s="1"/>
      <c r="AE205" s="1"/>
      <c r="AF205" s="1" t="s">
        <v>77</v>
      </c>
      <c r="AG205" s="1"/>
      <c r="AH205" s="1"/>
      <c r="AI205" s="1"/>
      <c r="AJ205" s="1"/>
      <c r="AK205" s="1"/>
    </row>
    <row r="206" spans="1:37" s="21" customFormat="1" ht="15" customHeight="1">
      <c r="A206" s="1"/>
      <c r="B206" s="2"/>
      <c r="C206" s="2"/>
      <c r="D206" s="2"/>
      <c r="E206" s="2"/>
      <c r="F206" s="2"/>
      <c r="G206" s="2"/>
      <c r="H206" s="2"/>
      <c r="I206" s="2"/>
      <c r="J206" s="2"/>
      <c r="K206" s="2"/>
      <c r="L206" s="2"/>
      <c r="M206" s="2"/>
      <c r="N206" s="2"/>
      <c r="O206" s="2"/>
      <c r="P206" s="5"/>
      <c r="Q206" s="5"/>
      <c r="R206" s="29"/>
      <c r="S206" s="29"/>
      <c r="T206" s="5"/>
      <c r="U206" s="5"/>
      <c r="V206" s="29"/>
      <c r="W206" s="29"/>
      <c r="X206" s="2"/>
      <c r="Y206" s="2"/>
      <c r="Z206" s="2"/>
      <c r="AA206" s="2"/>
      <c r="AB206" s="2"/>
      <c r="AC206" s="1"/>
      <c r="AD206" s="1"/>
      <c r="AE206" s="1"/>
      <c r="AF206" s="1"/>
      <c r="AG206" s="1"/>
      <c r="AH206" s="1"/>
      <c r="AI206" s="1"/>
      <c r="AJ206" s="1"/>
      <c r="AK206" s="1"/>
    </row>
    <row r="207" spans="1:37" s="21" customFormat="1" ht="1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row>
    <row r="208" spans="1:37" s="26" customFormat="1" ht="19.5" customHeight="1">
      <c r="A208" s="25" t="s">
        <v>142</v>
      </c>
      <c r="B208" s="25"/>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row>
    <row r="209" spans="1:37" s="26" customFormat="1" ht="15" customHeight="1">
      <c r="A209" s="25"/>
      <c r="B209" s="25"/>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row>
    <row r="210" spans="1:37" s="21" customFormat="1" ht="15" customHeight="1">
      <c r="A210" s="1"/>
      <c r="B210" s="1" t="s">
        <v>150</v>
      </c>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row>
    <row r="211" spans="1:37" s="21" customFormat="1" ht="1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row>
    <row r="212" spans="1:37" s="21" customFormat="1" ht="15" customHeight="1" thickBot="1">
      <c r="A212" s="1"/>
      <c r="B212" s="1"/>
      <c r="C212" s="1"/>
      <c r="D212" s="1"/>
      <c r="E212" s="1"/>
      <c r="F212" s="30"/>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2"/>
      <c r="AF212" s="1"/>
      <c r="AG212" s="1"/>
      <c r="AH212" s="1"/>
      <c r="AI212" s="1"/>
      <c r="AJ212" s="1"/>
      <c r="AK212" s="1"/>
    </row>
    <row r="213" spans="1:37" s="21" customFormat="1" ht="15" customHeight="1" thickBot="1">
      <c r="A213" s="1"/>
      <c r="B213" s="1"/>
      <c r="C213" s="1"/>
      <c r="D213" s="1"/>
      <c r="E213" s="1"/>
      <c r="F213" s="33" t="s">
        <v>18</v>
      </c>
      <c r="G213" s="2"/>
      <c r="H213" s="2"/>
      <c r="I213" s="2"/>
      <c r="J213" s="2"/>
      <c r="K213" s="2"/>
      <c r="L213" s="2"/>
      <c r="M213" s="2"/>
      <c r="N213" s="2"/>
      <c r="O213" s="2"/>
      <c r="P213" s="2"/>
      <c r="Q213" s="2"/>
      <c r="R213" s="2"/>
      <c r="S213" s="2"/>
      <c r="T213" s="125"/>
      <c r="U213" s="126"/>
      <c r="V213" s="121">
        <v>1</v>
      </c>
      <c r="W213" s="121"/>
      <c r="X213" s="2"/>
      <c r="Y213" s="2"/>
      <c r="Z213" s="2"/>
      <c r="AA213" s="2"/>
      <c r="AB213" s="2"/>
      <c r="AC213" s="2"/>
      <c r="AD213" s="2"/>
      <c r="AE213" s="40"/>
      <c r="AF213" s="1"/>
      <c r="AG213" s="1"/>
      <c r="AH213" s="1"/>
      <c r="AI213" s="1"/>
      <c r="AJ213" s="1"/>
      <c r="AK213" s="1"/>
    </row>
    <row r="214" spans="1:37" s="21" customFormat="1" ht="15" customHeight="1">
      <c r="A214" s="1"/>
      <c r="B214" s="1"/>
      <c r="C214" s="1"/>
      <c r="D214" s="1"/>
      <c r="E214" s="1"/>
      <c r="F214" s="34"/>
      <c r="G214" s="35"/>
      <c r="H214" s="35"/>
      <c r="I214" s="35"/>
      <c r="J214" s="35"/>
      <c r="K214" s="35"/>
      <c r="L214" s="35"/>
      <c r="M214" s="35"/>
      <c r="N214" s="35"/>
      <c r="O214" s="35"/>
      <c r="P214" s="35"/>
      <c r="Q214" s="35"/>
      <c r="R214" s="35"/>
      <c r="S214" s="35"/>
      <c r="T214" s="36"/>
      <c r="U214" s="36"/>
      <c r="V214" s="37"/>
      <c r="W214" s="37"/>
      <c r="X214" s="35"/>
      <c r="Y214" s="35"/>
      <c r="Z214" s="35"/>
      <c r="AA214" s="35"/>
      <c r="AB214" s="35"/>
      <c r="AC214" s="35"/>
      <c r="AD214" s="35"/>
      <c r="AE214" s="42"/>
      <c r="AF214" s="1"/>
      <c r="AG214" s="1"/>
      <c r="AH214" s="1"/>
      <c r="AI214" s="1"/>
      <c r="AJ214" s="1"/>
      <c r="AK214" s="1"/>
    </row>
    <row r="215" spans="1:37" s="21" customFormat="1" ht="15" customHeight="1" thickBot="1">
      <c r="A215" s="1"/>
      <c r="B215" s="1"/>
      <c r="C215" s="1"/>
      <c r="D215" s="1"/>
      <c r="E215" s="1"/>
      <c r="F215" s="30"/>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2"/>
      <c r="AF215" s="1"/>
      <c r="AG215" s="100" t="s">
        <v>94</v>
      </c>
      <c r="AH215" s="96"/>
      <c r="AI215" s="96"/>
      <c r="AJ215" s="1"/>
      <c r="AK215" s="1"/>
    </row>
    <row r="216" spans="1:37" s="21" customFormat="1" ht="15" customHeight="1" thickBot="1">
      <c r="A216" s="1"/>
      <c r="B216" s="1"/>
      <c r="C216" s="1"/>
      <c r="D216" s="1"/>
      <c r="E216" s="1"/>
      <c r="F216" s="33" t="s">
        <v>19</v>
      </c>
      <c r="G216" s="2"/>
      <c r="H216" s="2"/>
      <c r="I216" s="2"/>
      <c r="J216" s="2"/>
      <c r="K216" s="2"/>
      <c r="L216" s="2"/>
      <c r="M216" s="2"/>
      <c r="N216" s="2"/>
      <c r="O216" s="2"/>
      <c r="P216" s="2"/>
      <c r="Q216" s="2"/>
      <c r="R216" s="2"/>
      <c r="S216" s="2"/>
      <c r="T216" s="125" t="s">
        <v>27</v>
      </c>
      <c r="U216" s="126"/>
      <c r="V216" s="121">
        <v>0.9</v>
      </c>
      <c r="W216" s="121"/>
      <c r="X216" s="2"/>
      <c r="Y216" s="2"/>
      <c r="Z216" s="2"/>
      <c r="AA216" s="2"/>
      <c r="AB216" s="2"/>
      <c r="AC216" s="2"/>
      <c r="AD216" s="2"/>
      <c r="AE216" s="40"/>
      <c r="AF216" s="1"/>
      <c r="AG216" s="122">
        <f>IF(T213="○",V213,IF(T216="○",V216,IF(T219="○",V219,"")))</f>
      </c>
      <c r="AH216" s="122"/>
      <c r="AI216" s="122"/>
      <c r="AJ216" s="1"/>
      <c r="AK216" s="1"/>
    </row>
    <row r="217" spans="1:37" s="21" customFormat="1" ht="15" customHeight="1">
      <c r="A217" s="1"/>
      <c r="B217" s="1"/>
      <c r="C217" s="1"/>
      <c r="D217" s="1"/>
      <c r="E217" s="1"/>
      <c r="F217" s="34"/>
      <c r="G217" s="35"/>
      <c r="H217" s="35"/>
      <c r="I217" s="35"/>
      <c r="J217" s="35"/>
      <c r="K217" s="35"/>
      <c r="L217" s="35"/>
      <c r="M217" s="35"/>
      <c r="N217" s="35"/>
      <c r="O217" s="35"/>
      <c r="P217" s="35"/>
      <c r="Q217" s="35"/>
      <c r="R217" s="35"/>
      <c r="S217" s="35"/>
      <c r="T217" s="36"/>
      <c r="U217" s="36"/>
      <c r="V217" s="37"/>
      <c r="W217" s="37"/>
      <c r="X217" s="35"/>
      <c r="Y217" s="35"/>
      <c r="Z217" s="35"/>
      <c r="AA217" s="35"/>
      <c r="AB217" s="35"/>
      <c r="AC217" s="35"/>
      <c r="AD217" s="35"/>
      <c r="AE217" s="42"/>
      <c r="AF217" s="1"/>
      <c r="AG217" s="29"/>
      <c r="AH217" s="29"/>
      <c r="AI217" s="29"/>
      <c r="AJ217" s="1"/>
      <c r="AK217" s="1"/>
    </row>
    <row r="218" spans="1:37" s="21" customFormat="1" ht="15" customHeight="1" thickBot="1">
      <c r="A218" s="1"/>
      <c r="B218" s="1"/>
      <c r="C218" s="1"/>
      <c r="D218" s="1"/>
      <c r="E218" s="1"/>
      <c r="F218" s="30"/>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2"/>
      <c r="AF218" s="1"/>
      <c r="AG218" s="1"/>
      <c r="AH218" s="1"/>
      <c r="AI218" s="1"/>
      <c r="AJ218" s="1"/>
      <c r="AK218" s="1"/>
    </row>
    <row r="219" spans="1:37" s="21" customFormat="1" ht="15" customHeight="1" thickBot="1">
      <c r="A219" s="1"/>
      <c r="B219" s="1"/>
      <c r="C219" s="1"/>
      <c r="D219" s="1"/>
      <c r="E219" s="1"/>
      <c r="F219" s="33" t="s">
        <v>20</v>
      </c>
      <c r="G219" s="2"/>
      <c r="H219" s="2"/>
      <c r="I219" s="2"/>
      <c r="J219" s="2"/>
      <c r="K219" s="2"/>
      <c r="L219" s="2"/>
      <c r="M219" s="2"/>
      <c r="N219" s="2"/>
      <c r="O219" s="2"/>
      <c r="P219" s="2"/>
      <c r="Q219" s="2"/>
      <c r="R219" s="2"/>
      <c r="S219" s="2"/>
      <c r="T219" s="125"/>
      <c r="U219" s="126"/>
      <c r="V219" s="121">
        <v>0.8</v>
      </c>
      <c r="W219" s="121"/>
      <c r="X219" s="2"/>
      <c r="Y219" s="2"/>
      <c r="Z219" s="2"/>
      <c r="AA219" s="2"/>
      <c r="AB219" s="2"/>
      <c r="AC219" s="2"/>
      <c r="AD219" s="2"/>
      <c r="AE219" s="40"/>
      <c r="AF219" s="1"/>
      <c r="AG219" s="1"/>
      <c r="AH219" s="1"/>
      <c r="AI219" s="1"/>
      <c r="AJ219" s="1"/>
      <c r="AK219" s="1"/>
    </row>
    <row r="220" spans="1:37" s="21" customFormat="1" ht="15" customHeight="1">
      <c r="A220" s="1"/>
      <c r="B220" s="1"/>
      <c r="C220" s="1"/>
      <c r="D220" s="1"/>
      <c r="E220" s="1"/>
      <c r="F220" s="34"/>
      <c r="G220" s="35"/>
      <c r="H220" s="35"/>
      <c r="I220" s="35"/>
      <c r="J220" s="35"/>
      <c r="K220" s="35"/>
      <c r="L220" s="35"/>
      <c r="M220" s="35"/>
      <c r="N220" s="35"/>
      <c r="O220" s="35"/>
      <c r="P220" s="35"/>
      <c r="Q220" s="35"/>
      <c r="R220" s="35"/>
      <c r="S220" s="35"/>
      <c r="T220" s="36"/>
      <c r="U220" s="36"/>
      <c r="V220" s="37"/>
      <c r="W220" s="37"/>
      <c r="X220" s="35"/>
      <c r="Y220" s="35"/>
      <c r="Z220" s="35"/>
      <c r="AA220" s="35"/>
      <c r="AB220" s="35"/>
      <c r="AC220" s="35"/>
      <c r="AD220" s="35"/>
      <c r="AE220" s="42"/>
      <c r="AF220" s="1"/>
      <c r="AG220" s="1"/>
      <c r="AH220" s="1"/>
      <c r="AI220" s="1"/>
      <c r="AJ220" s="1"/>
      <c r="AK220" s="1"/>
    </row>
    <row r="221" spans="1:37" s="21" customFormat="1" ht="15" customHeight="1">
      <c r="A221" s="1"/>
      <c r="B221" s="1"/>
      <c r="C221" s="1"/>
      <c r="D221" s="1"/>
      <c r="E221" s="1"/>
      <c r="F221" s="1" t="s">
        <v>121</v>
      </c>
      <c r="G221" s="2"/>
      <c r="H221" s="2"/>
      <c r="I221" s="2"/>
      <c r="J221" s="2"/>
      <c r="K221" s="2"/>
      <c r="L221" s="2"/>
      <c r="M221" s="2"/>
      <c r="N221" s="2"/>
      <c r="O221" s="2"/>
      <c r="P221" s="2"/>
      <c r="Q221" s="2"/>
      <c r="R221" s="2"/>
      <c r="S221" s="2"/>
      <c r="T221" s="5"/>
      <c r="U221" s="5"/>
      <c r="V221" s="29"/>
      <c r="W221" s="29"/>
      <c r="X221" s="2"/>
      <c r="Y221" s="2"/>
      <c r="Z221" s="2"/>
      <c r="AA221" s="2"/>
      <c r="AB221" s="2"/>
      <c r="AC221" s="2"/>
      <c r="AD221" s="2"/>
      <c r="AE221" s="2"/>
      <c r="AF221" s="1"/>
      <c r="AG221" s="1"/>
      <c r="AH221" s="1"/>
      <c r="AI221" s="1"/>
      <c r="AJ221" s="1"/>
      <c r="AK221" s="1"/>
    </row>
    <row r="222" spans="1:37" s="21" customFormat="1" ht="15" customHeight="1">
      <c r="A222" s="1"/>
      <c r="B222" s="1"/>
      <c r="C222" s="1"/>
      <c r="D222" s="1"/>
      <c r="E222" s="1"/>
      <c r="F222" s="1"/>
      <c r="G222" s="1"/>
      <c r="H222" s="1"/>
      <c r="I222" s="1"/>
      <c r="J222" s="1"/>
      <c r="K222" s="1"/>
      <c r="L222" s="1"/>
      <c r="M222" s="1"/>
      <c r="N222" s="1"/>
      <c r="O222" s="1"/>
      <c r="P222" s="5"/>
      <c r="Q222" s="5"/>
      <c r="R222" s="4"/>
      <c r="S222" s="4"/>
      <c r="T222" s="1"/>
      <c r="U222" s="1"/>
      <c r="V222" s="1"/>
      <c r="W222" s="1"/>
      <c r="X222" s="1"/>
      <c r="Y222" s="1"/>
      <c r="Z222" s="1"/>
      <c r="AA222" s="1"/>
      <c r="AB222" s="1"/>
      <c r="AC222" s="1"/>
      <c r="AD222" s="1"/>
      <c r="AE222" s="1"/>
      <c r="AF222" s="1"/>
      <c r="AG222" s="1"/>
      <c r="AH222" s="1"/>
      <c r="AI222" s="1"/>
      <c r="AJ222" s="1"/>
      <c r="AK222" s="1"/>
    </row>
    <row r="223" spans="1:37" s="21" customFormat="1" ht="15" customHeight="1">
      <c r="A223" s="1"/>
      <c r="B223" s="1"/>
      <c r="C223" s="7" t="s">
        <v>18</v>
      </c>
      <c r="D223" s="1"/>
      <c r="E223" s="1"/>
      <c r="F223" s="1"/>
      <c r="G223" s="1"/>
      <c r="H223" s="1"/>
      <c r="I223" s="1"/>
      <c r="J223" s="1"/>
      <c r="K223" s="1"/>
      <c r="L223" s="1"/>
      <c r="M223" s="1"/>
      <c r="N223" s="1"/>
      <c r="O223" s="1"/>
      <c r="P223" s="5"/>
      <c r="Q223" s="5"/>
      <c r="R223" s="4"/>
      <c r="S223" s="4"/>
      <c r="T223" s="1"/>
      <c r="U223" s="1"/>
      <c r="V223" s="1"/>
      <c r="W223" s="1"/>
      <c r="X223" s="1"/>
      <c r="Y223" s="1"/>
      <c r="Z223" s="1"/>
      <c r="AA223" s="1"/>
      <c r="AB223" s="1"/>
      <c r="AC223" s="1"/>
      <c r="AD223" s="1"/>
      <c r="AE223" s="1"/>
      <c r="AF223" s="1"/>
      <c r="AG223" s="1"/>
      <c r="AH223" s="1"/>
      <c r="AI223" s="1"/>
      <c r="AJ223" s="1"/>
      <c r="AK223" s="1"/>
    </row>
    <row r="224" spans="1:37" s="21" customFormat="1" ht="15" customHeight="1">
      <c r="A224" s="1"/>
      <c r="B224" s="1"/>
      <c r="C224" s="1"/>
      <c r="D224" s="1"/>
      <c r="E224" s="1" t="s">
        <v>82</v>
      </c>
      <c r="F224" s="1" t="s">
        <v>87</v>
      </c>
      <c r="G224" s="1"/>
      <c r="H224" s="1"/>
      <c r="I224" s="1"/>
      <c r="J224" s="1"/>
      <c r="K224" s="1"/>
      <c r="L224" s="1"/>
      <c r="M224" s="1"/>
      <c r="N224" s="1"/>
      <c r="O224" s="1"/>
      <c r="P224" s="5"/>
      <c r="Q224" s="5"/>
      <c r="R224" s="4"/>
      <c r="S224" s="4"/>
      <c r="T224" s="1"/>
      <c r="U224" s="1"/>
      <c r="V224" s="1"/>
      <c r="W224" s="1"/>
      <c r="X224" s="1"/>
      <c r="Y224" s="1"/>
      <c r="Z224" s="1"/>
      <c r="AA224" s="1"/>
      <c r="AB224" s="1"/>
      <c r="AC224" s="1"/>
      <c r="AD224" s="1"/>
      <c r="AE224" s="1"/>
      <c r="AF224" s="1"/>
      <c r="AG224" s="1"/>
      <c r="AH224" s="1"/>
      <c r="AI224" s="1"/>
      <c r="AJ224" s="1"/>
      <c r="AK224" s="1"/>
    </row>
    <row r="225" spans="1:37" s="21" customFormat="1" ht="15" customHeight="1">
      <c r="A225" s="1"/>
      <c r="B225" s="1"/>
      <c r="C225" s="7" t="s">
        <v>19</v>
      </c>
      <c r="D225" s="1"/>
      <c r="E225" s="1"/>
      <c r="F225" s="1"/>
      <c r="G225" s="1"/>
      <c r="H225" s="1"/>
      <c r="I225" s="1"/>
      <c r="J225" s="1"/>
      <c r="K225" s="1"/>
      <c r="L225" s="1"/>
      <c r="M225" s="1"/>
      <c r="N225" s="1"/>
      <c r="O225" s="1"/>
      <c r="P225" s="5"/>
      <c r="Q225" s="5"/>
      <c r="R225" s="4"/>
      <c r="S225" s="4"/>
      <c r="T225" s="1"/>
      <c r="U225" s="1"/>
      <c r="V225" s="1"/>
      <c r="W225" s="1"/>
      <c r="X225" s="1"/>
      <c r="Y225" s="1"/>
      <c r="Z225" s="1"/>
      <c r="AA225" s="1"/>
      <c r="AB225" s="1"/>
      <c r="AC225" s="1"/>
      <c r="AD225" s="1"/>
      <c r="AE225" s="1"/>
      <c r="AF225" s="1"/>
      <c r="AG225" s="1"/>
      <c r="AH225" s="1"/>
      <c r="AI225" s="1"/>
      <c r="AJ225" s="1"/>
      <c r="AK225" s="1"/>
    </row>
    <row r="226" spans="1:37" s="21" customFormat="1" ht="15" customHeight="1">
      <c r="A226" s="1"/>
      <c r="B226" s="1"/>
      <c r="C226" s="1"/>
      <c r="D226" s="1"/>
      <c r="E226" s="1" t="s">
        <v>82</v>
      </c>
      <c r="F226" s="1" t="s">
        <v>88</v>
      </c>
      <c r="G226" s="1"/>
      <c r="H226" s="1"/>
      <c r="I226" s="1"/>
      <c r="J226" s="1"/>
      <c r="K226" s="1"/>
      <c r="L226" s="1"/>
      <c r="M226" s="1"/>
      <c r="N226" s="1"/>
      <c r="O226" s="1"/>
      <c r="P226" s="5"/>
      <c r="Q226" s="5"/>
      <c r="R226" s="4"/>
      <c r="S226" s="4"/>
      <c r="T226" s="1"/>
      <c r="U226" s="1"/>
      <c r="V226" s="1"/>
      <c r="W226" s="1"/>
      <c r="X226" s="1"/>
      <c r="Y226" s="1"/>
      <c r="Z226" s="1"/>
      <c r="AA226" s="1"/>
      <c r="AB226" s="1"/>
      <c r="AC226" s="1"/>
      <c r="AD226" s="1"/>
      <c r="AE226" s="1"/>
      <c r="AF226" s="1"/>
      <c r="AG226" s="1"/>
      <c r="AH226" s="1"/>
      <c r="AI226" s="1"/>
      <c r="AJ226" s="1"/>
      <c r="AK226" s="1"/>
    </row>
    <row r="227" spans="1:37" s="21" customFormat="1" ht="15" customHeight="1">
      <c r="A227" s="1"/>
      <c r="B227" s="1"/>
      <c r="C227" s="1"/>
      <c r="D227" s="1"/>
      <c r="E227" s="1"/>
      <c r="F227" s="1" t="s">
        <v>83</v>
      </c>
      <c r="G227" s="1"/>
      <c r="H227" s="1"/>
      <c r="I227" s="1"/>
      <c r="J227" s="1"/>
      <c r="K227" s="1"/>
      <c r="L227" s="1"/>
      <c r="M227" s="1"/>
      <c r="N227" s="1"/>
      <c r="O227" s="1"/>
      <c r="P227" s="5"/>
      <c r="Q227" s="5"/>
      <c r="R227" s="4"/>
      <c r="S227" s="4"/>
      <c r="T227" s="1"/>
      <c r="U227" s="1"/>
      <c r="V227" s="1"/>
      <c r="W227" s="1"/>
      <c r="X227" s="1"/>
      <c r="Y227" s="1"/>
      <c r="Z227" s="1"/>
      <c r="AA227" s="1"/>
      <c r="AB227" s="1"/>
      <c r="AC227" s="1"/>
      <c r="AD227" s="1"/>
      <c r="AE227" s="1"/>
      <c r="AF227" s="1"/>
      <c r="AG227" s="1"/>
      <c r="AH227" s="1"/>
      <c r="AI227" s="1"/>
      <c r="AJ227" s="1"/>
      <c r="AK227" s="1"/>
    </row>
    <row r="228" spans="1:37" s="21" customFormat="1" ht="15" customHeight="1">
      <c r="A228" s="1"/>
      <c r="B228" s="1"/>
      <c r="C228" s="7" t="s">
        <v>127</v>
      </c>
      <c r="D228" s="1"/>
      <c r="E228" s="1"/>
      <c r="F228" s="1"/>
      <c r="G228" s="1"/>
      <c r="H228" s="1"/>
      <c r="I228" s="1"/>
      <c r="J228" s="1"/>
      <c r="K228" s="1"/>
      <c r="L228" s="1"/>
      <c r="M228" s="1"/>
      <c r="N228" s="1"/>
      <c r="O228" s="1"/>
      <c r="P228" s="5"/>
      <c r="Q228" s="5"/>
      <c r="R228" s="4"/>
      <c r="S228" s="4"/>
      <c r="T228" s="1"/>
      <c r="U228" s="1"/>
      <c r="V228" s="1"/>
      <c r="W228" s="1"/>
      <c r="X228" s="1"/>
      <c r="Y228" s="1"/>
      <c r="Z228" s="1"/>
      <c r="AA228" s="1"/>
      <c r="AB228" s="1"/>
      <c r="AC228" s="1"/>
      <c r="AD228" s="1"/>
      <c r="AE228" s="1"/>
      <c r="AF228" s="1"/>
      <c r="AG228" s="1"/>
      <c r="AH228" s="1"/>
      <c r="AI228" s="1"/>
      <c r="AJ228" s="1"/>
      <c r="AK228" s="1"/>
    </row>
    <row r="229" spans="1:37" s="21" customFormat="1" ht="15" customHeight="1">
      <c r="A229" s="1"/>
      <c r="B229" s="1"/>
      <c r="C229" s="1" t="s">
        <v>84</v>
      </c>
      <c r="D229" s="1"/>
      <c r="E229" s="1" t="s">
        <v>82</v>
      </c>
      <c r="F229" s="1" t="s">
        <v>89</v>
      </c>
      <c r="G229" s="1"/>
      <c r="H229" s="1"/>
      <c r="I229" s="1"/>
      <c r="J229" s="1"/>
      <c r="K229" s="1"/>
      <c r="L229" s="1"/>
      <c r="M229" s="1"/>
      <c r="N229" s="1"/>
      <c r="O229" s="1"/>
      <c r="P229" s="5"/>
      <c r="Q229" s="5"/>
      <c r="R229" s="4"/>
      <c r="S229" s="4"/>
      <c r="T229" s="1"/>
      <c r="U229" s="1"/>
      <c r="V229" s="1"/>
      <c r="W229" s="1"/>
      <c r="X229" s="1"/>
      <c r="Y229" s="1"/>
      <c r="Z229" s="1"/>
      <c r="AA229" s="1"/>
      <c r="AB229" s="1"/>
      <c r="AC229" s="1"/>
      <c r="AD229" s="1"/>
      <c r="AE229" s="1"/>
      <c r="AF229" s="1"/>
      <c r="AG229" s="1"/>
      <c r="AH229" s="1"/>
      <c r="AI229" s="1"/>
      <c r="AJ229" s="1"/>
      <c r="AK229" s="1"/>
    </row>
    <row r="230" spans="1:37" s="21" customFormat="1" ht="15" customHeight="1">
      <c r="A230" s="1"/>
      <c r="B230" s="1"/>
      <c r="C230" s="1"/>
      <c r="D230" s="1"/>
      <c r="E230" s="1"/>
      <c r="F230" s="1" t="s">
        <v>85</v>
      </c>
      <c r="G230" s="1"/>
      <c r="H230" s="1"/>
      <c r="I230" s="1"/>
      <c r="J230" s="1"/>
      <c r="K230" s="1"/>
      <c r="L230" s="1"/>
      <c r="M230" s="1"/>
      <c r="N230" s="1"/>
      <c r="O230" s="1"/>
      <c r="P230" s="5"/>
      <c r="Q230" s="5"/>
      <c r="R230" s="4"/>
      <c r="S230" s="4"/>
      <c r="T230" s="1"/>
      <c r="U230" s="1"/>
      <c r="V230" s="1"/>
      <c r="W230" s="1"/>
      <c r="X230" s="1"/>
      <c r="Y230" s="1"/>
      <c r="Z230" s="1"/>
      <c r="AA230" s="1"/>
      <c r="AB230" s="1"/>
      <c r="AC230" s="1"/>
      <c r="AD230" s="1"/>
      <c r="AE230" s="1"/>
      <c r="AF230" s="1"/>
      <c r="AG230" s="1"/>
      <c r="AH230" s="1"/>
      <c r="AI230" s="1"/>
      <c r="AJ230" s="1"/>
      <c r="AK230" s="1"/>
    </row>
    <row r="231" spans="1:37" s="21" customFormat="1" ht="15" customHeight="1">
      <c r="A231" s="1"/>
      <c r="B231" s="7"/>
      <c r="C231" s="1"/>
      <c r="D231" s="1"/>
      <c r="E231" s="1"/>
      <c r="F231" s="1" t="s">
        <v>86</v>
      </c>
      <c r="G231" s="1"/>
      <c r="H231" s="1"/>
      <c r="I231" s="1"/>
      <c r="J231" s="1"/>
      <c r="K231" s="1"/>
      <c r="L231" s="1"/>
      <c r="M231" s="1"/>
      <c r="N231" s="1"/>
      <c r="O231" s="1"/>
      <c r="P231" s="5"/>
      <c r="Q231" s="5"/>
      <c r="R231" s="4"/>
      <c r="S231" s="4"/>
      <c r="T231" s="1"/>
      <c r="U231" s="1"/>
      <c r="V231" s="1"/>
      <c r="W231" s="1"/>
      <c r="X231" s="1"/>
      <c r="Y231" s="1"/>
      <c r="Z231" s="1"/>
      <c r="AA231" s="1"/>
      <c r="AB231" s="1"/>
      <c r="AC231" s="1"/>
      <c r="AD231" s="1"/>
      <c r="AE231" s="1"/>
      <c r="AF231" s="1"/>
      <c r="AG231" s="1"/>
      <c r="AH231" s="1"/>
      <c r="AI231" s="1"/>
      <c r="AJ231" s="1"/>
      <c r="AK231" s="1"/>
    </row>
    <row r="232" spans="1:37" s="21" customFormat="1" ht="15" customHeight="1">
      <c r="A232" s="1"/>
      <c r="B232" s="7"/>
      <c r="C232" s="1"/>
      <c r="D232" s="1"/>
      <c r="E232" s="1"/>
      <c r="F232" s="1" t="s">
        <v>90</v>
      </c>
      <c r="G232" s="1"/>
      <c r="H232" s="1"/>
      <c r="I232" s="1"/>
      <c r="J232" s="1"/>
      <c r="K232" s="1"/>
      <c r="L232" s="1"/>
      <c r="M232" s="1"/>
      <c r="N232" s="1"/>
      <c r="O232" s="1"/>
      <c r="P232" s="5"/>
      <c r="Q232" s="5"/>
      <c r="R232" s="4"/>
      <c r="S232" s="4"/>
      <c r="T232" s="1"/>
      <c r="U232" s="1"/>
      <c r="V232" s="1"/>
      <c r="W232" s="1"/>
      <c r="X232" s="1"/>
      <c r="Y232" s="1"/>
      <c r="Z232" s="1"/>
      <c r="AA232" s="1"/>
      <c r="AB232" s="1"/>
      <c r="AC232" s="1"/>
      <c r="AD232" s="1"/>
      <c r="AE232" s="1"/>
      <c r="AF232" s="1"/>
      <c r="AG232" s="1"/>
      <c r="AH232" s="1"/>
      <c r="AI232" s="1"/>
      <c r="AJ232" s="1"/>
      <c r="AK232" s="1"/>
    </row>
    <row r="233" spans="1:37" s="21" customFormat="1" ht="15" customHeight="1">
      <c r="A233" s="1"/>
      <c r="B233" s="7"/>
      <c r="C233" s="1"/>
      <c r="D233" s="1"/>
      <c r="E233" s="1"/>
      <c r="F233" s="1" t="s">
        <v>91</v>
      </c>
      <c r="G233" s="1"/>
      <c r="H233" s="1"/>
      <c r="I233" s="1"/>
      <c r="J233" s="1"/>
      <c r="K233" s="1"/>
      <c r="L233" s="1"/>
      <c r="M233" s="1"/>
      <c r="N233" s="1"/>
      <c r="O233" s="1"/>
      <c r="P233" s="5"/>
      <c r="Q233" s="5"/>
      <c r="R233" s="4"/>
      <c r="S233" s="4"/>
      <c r="T233" s="1"/>
      <c r="U233" s="1"/>
      <c r="V233" s="1"/>
      <c r="W233" s="1"/>
      <c r="X233" s="1"/>
      <c r="Y233" s="1"/>
      <c r="Z233" s="1"/>
      <c r="AA233" s="1"/>
      <c r="AB233" s="1"/>
      <c r="AC233" s="1"/>
      <c r="AD233" s="1"/>
      <c r="AE233" s="1"/>
      <c r="AF233" s="1"/>
      <c r="AG233" s="1"/>
      <c r="AH233" s="1"/>
      <c r="AI233" s="1"/>
      <c r="AJ233" s="1"/>
      <c r="AK233" s="1"/>
    </row>
    <row r="234" spans="1:37" s="21" customFormat="1" ht="15" customHeight="1">
      <c r="A234" s="1"/>
      <c r="B234" s="7"/>
      <c r="C234" s="1"/>
      <c r="D234" s="1"/>
      <c r="E234" s="1"/>
      <c r="F234" s="1"/>
      <c r="G234" s="1"/>
      <c r="H234" s="1"/>
      <c r="I234" s="1"/>
      <c r="J234" s="1"/>
      <c r="K234" s="1"/>
      <c r="L234" s="1"/>
      <c r="M234" s="1"/>
      <c r="N234" s="1"/>
      <c r="O234" s="1"/>
      <c r="P234" s="5"/>
      <c r="Q234" s="5"/>
      <c r="R234" s="4"/>
      <c r="S234" s="4"/>
      <c r="T234" s="1"/>
      <c r="U234" s="1"/>
      <c r="V234" s="1"/>
      <c r="W234" s="1"/>
      <c r="X234" s="1"/>
      <c r="Y234" s="1"/>
      <c r="Z234" s="1"/>
      <c r="AA234" s="1"/>
      <c r="AB234" s="1"/>
      <c r="AC234" s="1"/>
      <c r="AD234" s="1"/>
      <c r="AE234" s="1"/>
      <c r="AF234" s="1"/>
      <c r="AG234" s="1"/>
      <c r="AH234" s="1"/>
      <c r="AI234" s="1"/>
      <c r="AJ234" s="1"/>
      <c r="AK234" s="1"/>
    </row>
    <row r="235" spans="1:37" s="21" customFormat="1" ht="15" customHeight="1">
      <c r="A235" s="1"/>
      <c r="B235" s="7"/>
      <c r="C235" s="1"/>
      <c r="D235" s="1"/>
      <c r="E235" s="1"/>
      <c r="F235" s="1"/>
      <c r="G235" s="1"/>
      <c r="H235" s="1"/>
      <c r="I235" s="1"/>
      <c r="J235" s="1"/>
      <c r="K235" s="1"/>
      <c r="L235" s="1"/>
      <c r="M235" s="1"/>
      <c r="N235" s="1"/>
      <c r="O235" s="1"/>
      <c r="P235" s="5"/>
      <c r="Q235" s="5"/>
      <c r="R235" s="4"/>
      <c r="S235" s="4"/>
      <c r="T235" s="1"/>
      <c r="U235" s="1"/>
      <c r="V235" s="1"/>
      <c r="W235" s="1"/>
      <c r="X235" s="1"/>
      <c r="Y235" s="1"/>
      <c r="Z235" s="1"/>
      <c r="AA235" s="1"/>
      <c r="AB235" s="1"/>
      <c r="AC235" s="1"/>
      <c r="AD235" s="1"/>
      <c r="AE235" s="1"/>
      <c r="AF235" s="1"/>
      <c r="AG235" s="1"/>
      <c r="AH235" s="1"/>
      <c r="AI235" s="1"/>
      <c r="AJ235" s="1"/>
      <c r="AK235" s="1"/>
    </row>
    <row r="236" spans="1:37" s="92" customFormat="1" ht="15.75" customHeight="1">
      <c r="A236" s="89"/>
      <c r="B236" s="90"/>
      <c r="C236" s="91"/>
      <c r="D236" s="91"/>
      <c r="E236" s="91"/>
      <c r="F236" s="91"/>
      <c r="G236" s="91"/>
      <c r="H236" s="91"/>
      <c r="I236" s="91"/>
      <c r="J236" s="91"/>
      <c r="K236" s="101"/>
      <c r="L236" s="101"/>
      <c r="M236" s="101" t="s">
        <v>93</v>
      </c>
      <c r="N236" s="101"/>
      <c r="O236" s="101"/>
      <c r="P236" s="102"/>
      <c r="Q236" s="102"/>
      <c r="R236" s="103"/>
      <c r="S236" s="103"/>
      <c r="T236" s="101"/>
      <c r="U236" s="101"/>
      <c r="V236" s="101"/>
      <c r="W236" s="101"/>
      <c r="X236" s="101"/>
      <c r="Y236" s="101"/>
      <c r="Z236" s="104"/>
      <c r="AA236" s="104"/>
      <c r="AB236" s="91"/>
      <c r="AC236" s="91"/>
      <c r="AD236" s="91"/>
      <c r="AE236" s="91"/>
      <c r="AF236" s="91"/>
      <c r="AG236" s="91"/>
      <c r="AH236" s="91"/>
      <c r="AI236" s="91"/>
      <c r="AJ236" s="91"/>
      <c r="AK236" s="89"/>
    </row>
    <row r="237" spans="1:37" s="21" customFormat="1" ht="15" customHeight="1">
      <c r="A237" s="1"/>
      <c r="B237" s="8"/>
      <c r="C237" s="8"/>
      <c r="D237" s="8"/>
      <c r="E237" s="8"/>
      <c r="F237" s="8"/>
      <c r="G237" s="8"/>
      <c r="H237" s="8"/>
      <c r="I237" s="8"/>
      <c r="J237" s="8"/>
      <c r="K237" s="8"/>
      <c r="L237" s="8"/>
      <c r="M237" s="8"/>
      <c r="N237" s="8"/>
      <c r="O237" s="8"/>
      <c r="P237" s="87"/>
      <c r="Q237" s="87"/>
      <c r="R237" s="88"/>
      <c r="S237" s="88"/>
      <c r="T237" s="8"/>
      <c r="U237" s="8"/>
      <c r="V237" s="8"/>
      <c r="W237" s="8"/>
      <c r="X237" s="8"/>
      <c r="Y237" s="8"/>
      <c r="Z237" s="8"/>
      <c r="AA237" s="8"/>
      <c r="AB237" s="8"/>
      <c r="AC237" s="8"/>
      <c r="AD237" s="8"/>
      <c r="AE237" s="8"/>
      <c r="AF237" s="8"/>
      <c r="AG237" s="8"/>
      <c r="AH237" s="8"/>
      <c r="AI237" s="8"/>
      <c r="AJ237" s="8"/>
      <c r="AK237" s="1"/>
    </row>
    <row r="238" spans="1:37" s="21" customFormat="1" ht="15" customHeight="1">
      <c r="A238" s="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1"/>
    </row>
    <row r="239" spans="1:37" s="21" customFormat="1" ht="15" customHeight="1">
      <c r="A239" s="1"/>
      <c r="B239" s="8"/>
      <c r="C239" s="8"/>
      <c r="D239" s="8"/>
      <c r="E239" s="137" t="s">
        <v>30</v>
      </c>
      <c r="F239" s="137"/>
      <c r="G239" s="137"/>
      <c r="H239" s="8"/>
      <c r="I239" s="137" t="s">
        <v>31</v>
      </c>
      <c r="J239" s="137"/>
      <c r="K239" s="137"/>
      <c r="L239" s="8"/>
      <c r="M239" s="137" t="s">
        <v>32</v>
      </c>
      <c r="N239" s="137"/>
      <c r="O239" s="137"/>
      <c r="P239" s="8"/>
      <c r="Q239" s="137" t="s">
        <v>33</v>
      </c>
      <c r="R239" s="137"/>
      <c r="S239" s="137"/>
      <c r="T239" s="8"/>
      <c r="U239" s="137" t="s">
        <v>34</v>
      </c>
      <c r="V239" s="137"/>
      <c r="W239" s="137"/>
      <c r="X239" s="8"/>
      <c r="Y239" s="137" t="s">
        <v>35</v>
      </c>
      <c r="Z239" s="137"/>
      <c r="AA239" s="137"/>
      <c r="AB239" s="8"/>
      <c r="AC239" s="95"/>
      <c r="AD239" s="95"/>
      <c r="AE239" s="95"/>
      <c r="AF239" s="95"/>
      <c r="AG239" s="8"/>
      <c r="AH239" s="8"/>
      <c r="AI239" s="8"/>
      <c r="AJ239" s="8"/>
      <c r="AK239" s="1"/>
    </row>
    <row r="240" spans="1:37" s="22" customFormat="1" ht="15" customHeight="1">
      <c r="A240" s="10"/>
      <c r="B240" s="9"/>
      <c r="C240" s="9"/>
      <c r="D240" s="9"/>
      <c r="E240" s="17" t="s">
        <v>26</v>
      </c>
      <c r="F240" s="9"/>
      <c r="G240" s="9"/>
      <c r="H240" s="9"/>
      <c r="I240" s="9" t="s">
        <v>22</v>
      </c>
      <c r="J240" s="9"/>
      <c r="K240" s="9"/>
      <c r="L240" s="9"/>
      <c r="M240" s="9" t="s">
        <v>23</v>
      </c>
      <c r="N240" s="9"/>
      <c r="O240" s="9"/>
      <c r="P240" s="9"/>
      <c r="Q240" s="9" t="s">
        <v>24</v>
      </c>
      <c r="R240" s="9"/>
      <c r="S240" s="9"/>
      <c r="T240" s="9"/>
      <c r="U240" s="9" t="s">
        <v>25</v>
      </c>
      <c r="V240" s="9"/>
      <c r="W240" s="9"/>
      <c r="X240" s="9"/>
      <c r="Y240" s="9" t="s">
        <v>122</v>
      </c>
      <c r="Z240" s="9"/>
      <c r="AA240" s="9"/>
      <c r="AB240" s="9"/>
      <c r="AC240" s="105" t="s">
        <v>92</v>
      </c>
      <c r="AD240" s="93"/>
      <c r="AE240" s="93"/>
      <c r="AF240" s="93"/>
      <c r="AG240" s="9"/>
      <c r="AH240" s="9"/>
      <c r="AI240" s="9"/>
      <c r="AJ240" s="9"/>
      <c r="AK240" s="10"/>
    </row>
    <row r="241" spans="1:37" s="22" customFormat="1" ht="15" customHeight="1" thickBot="1">
      <c r="A241" s="10"/>
      <c r="B241" s="9"/>
      <c r="C241" s="9"/>
      <c r="D241" s="9"/>
      <c r="E241" s="138">
        <f>AG42</f>
      </c>
      <c r="F241" s="138"/>
      <c r="G241" s="138"/>
      <c r="H241" s="9" t="s">
        <v>36</v>
      </c>
      <c r="I241" s="138">
        <f>AG87</f>
      </c>
      <c r="J241" s="138"/>
      <c r="K241" s="138"/>
      <c r="L241" s="9" t="s">
        <v>36</v>
      </c>
      <c r="M241" s="138">
        <f>AG114</f>
      </c>
      <c r="N241" s="138"/>
      <c r="O241" s="138"/>
      <c r="P241" s="9" t="s">
        <v>36</v>
      </c>
      <c r="Q241" s="138">
        <f>AG143</f>
      </c>
      <c r="R241" s="138"/>
      <c r="S241" s="138"/>
      <c r="T241" s="9" t="s">
        <v>36</v>
      </c>
      <c r="U241" s="138">
        <f>AG182</f>
      </c>
      <c r="V241" s="138"/>
      <c r="W241" s="138"/>
      <c r="X241" s="9" t="s">
        <v>36</v>
      </c>
      <c r="Y241" s="138">
        <f>AG216</f>
      </c>
      <c r="Z241" s="138"/>
      <c r="AA241" s="138"/>
      <c r="AB241" s="9" t="s">
        <v>37</v>
      </c>
      <c r="AC241" s="139">
        <f>IF(E241="","",IF(I241="","",IF(M241="","",IF(Q241="","",IF(U241="","",IF(Y241="","",E241*I241*M241*Q241*U241*Y241))))))</f>
      </c>
      <c r="AD241" s="139"/>
      <c r="AE241" s="139"/>
      <c r="AF241" s="139"/>
      <c r="AG241" s="9"/>
      <c r="AH241" s="9"/>
      <c r="AI241" s="9"/>
      <c r="AJ241" s="9"/>
      <c r="AK241" s="10"/>
    </row>
    <row r="242" spans="1:37" s="21" customFormat="1" ht="15" customHeight="1">
      <c r="A242" s="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1"/>
    </row>
    <row r="243" spans="1:37" s="23" customFormat="1" ht="15" customHeight="1">
      <c r="A243" s="12"/>
      <c r="B243" s="86" t="s">
        <v>110</v>
      </c>
      <c r="C243" s="86"/>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2"/>
    </row>
    <row r="244" spans="1:37" s="21" customFormat="1" ht="15" customHeight="1">
      <c r="A244" s="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1"/>
    </row>
    <row r="245" spans="1:37" s="21" customFormat="1" ht="1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row>
    <row r="246" spans="1:37" s="21" customFormat="1" ht="15" customHeight="1">
      <c r="A246" s="1"/>
      <c r="B246" s="30"/>
      <c r="C246" s="31"/>
      <c r="D246" s="31"/>
      <c r="E246" s="31"/>
      <c r="F246" s="31"/>
      <c r="G246" s="31"/>
      <c r="H246" s="31"/>
      <c r="I246" s="31"/>
      <c r="J246" s="31"/>
      <c r="K246" s="31"/>
      <c r="L246" s="31"/>
      <c r="M246" s="31"/>
      <c r="N246" s="30"/>
      <c r="O246" s="31"/>
      <c r="P246" s="31"/>
      <c r="Q246" s="31"/>
      <c r="R246" s="31"/>
      <c r="S246" s="31"/>
      <c r="T246" s="31"/>
      <c r="U246" s="31"/>
      <c r="V246" s="31"/>
      <c r="W246" s="31"/>
      <c r="X246" s="31"/>
      <c r="Y246" s="31"/>
      <c r="Z246" s="31"/>
      <c r="AA246" s="31"/>
      <c r="AB246" s="31"/>
      <c r="AC246" s="31"/>
      <c r="AD246" s="31"/>
      <c r="AE246" s="31"/>
      <c r="AF246" s="31"/>
      <c r="AG246" s="31"/>
      <c r="AH246" s="31"/>
      <c r="AI246" s="31"/>
      <c r="AJ246" s="32"/>
      <c r="AK246" s="1"/>
    </row>
    <row r="247" spans="1:37" s="21" customFormat="1" ht="15" customHeight="1">
      <c r="A247" s="1"/>
      <c r="B247" s="41"/>
      <c r="C247" s="2"/>
      <c r="D247" s="94"/>
      <c r="E247" s="94"/>
      <c r="F247" s="105" t="s">
        <v>92</v>
      </c>
      <c r="G247" s="93"/>
      <c r="H247" s="93"/>
      <c r="I247" s="93"/>
      <c r="J247" s="2"/>
      <c r="K247" s="2"/>
      <c r="L247" s="2"/>
      <c r="M247" s="2"/>
      <c r="N247" s="41"/>
      <c r="O247" s="2"/>
      <c r="P247" s="2"/>
      <c r="Q247" s="2"/>
      <c r="R247" s="2"/>
      <c r="S247" s="2"/>
      <c r="T247" s="2"/>
      <c r="U247" s="2"/>
      <c r="V247" s="2"/>
      <c r="W247" s="2"/>
      <c r="X247" s="2"/>
      <c r="Y247" s="2"/>
      <c r="Z247" s="2"/>
      <c r="AA247" s="2"/>
      <c r="AB247" s="2"/>
      <c r="AC247" s="2"/>
      <c r="AD247" s="2"/>
      <c r="AE247" s="2"/>
      <c r="AF247" s="2"/>
      <c r="AG247" s="2"/>
      <c r="AH247" s="2"/>
      <c r="AI247" s="2"/>
      <c r="AJ247" s="40"/>
      <c r="AK247" s="1"/>
    </row>
    <row r="248" spans="1:37" s="21" customFormat="1" ht="15" customHeight="1">
      <c r="A248" s="1"/>
      <c r="B248" s="39"/>
      <c r="C248" s="35"/>
      <c r="D248" s="35"/>
      <c r="E248" s="35"/>
      <c r="F248" s="35"/>
      <c r="G248" s="35"/>
      <c r="H248" s="35"/>
      <c r="I248" s="35"/>
      <c r="J248" s="35"/>
      <c r="K248" s="35"/>
      <c r="L248" s="35"/>
      <c r="M248" s="35"/>
      <c r="N248" s="39"/>
      <c r="O248" s="35"/>
      <c r="P248" s="35"/>
      <c r="Q248" s="35"/>
      <c r="R248" s="35"/>
      <c r="S248" s="35"/>
      <c r="T248" s="35"/>
      <c r="U248" s="35"/>
      <c r="V248" s="35"/>
      <c r="W248" s="35"/>
      <c r="X248" s="35"/>
      <c r="Y248" s="35"/>
      <c r="Z248" s="35"/>
      <c r="AA248" s="35"/>
      <c r="AB248" s="35"/>
      <c r="AC248" s="35"/>
      <c r="AD248" s="35"/>
      <c r="AE248" s="35"/>
      <c r="AF248" s="35"/>
      <c r="AG248" s="35"/>
      <c r="AH248" s="35"/>
      <c r="AI248" s="35"/>
      <c r="AJ248" s="42"/>
      <c r="AK248" s="1"/>
    </row>
    <row r="249" spans="1:37" s="21" customFormat="1" ht="15" customHeight="1">
      <c r="A249" s="1"/>
      <c r="B249" s="30"/>
      <c r="C249" s="31"/>
      <c r="D249" s="31"/>
      <c r="E249" s="31"/>
      <c r="F249" s="31"/>
      <c r="G249" s="31"/>
      <c r="H249" s="31"/>
      <c r="I249" s="31"/>
      <c r="J249" s="31"/>
      <c r="K249" s="31"/>
      <c r="L249" s="31"/>
      <c r="M249" s="31"/>
      <c r="N249" s="30"/>
      <c r="O249" s="31"/>
      <c r="P249" s="31"/>
      <c r="Q249" s="31"/>
      <c r="R249" s="31"/>
      <c r="S249" s="31"/>
      <c r="T249" s="31"/>
      <c r="U249" s="31"/>
      <c r="V249" s="31"/>
      <c r="W249" s="31"/>
      <c r="X249" s="32"/>
      <c r="Y249" s="128" t="s">
        <v>136</v>
      </c>
      <c r="Z249" s="129"/>
      <c r="AA249" s="129"/>
      <c r="AB249" s="129"/>
      <c r="AC249" s="129"/>
      <c r="AD249" s="129"/>
      <c r="AE249" s="129"/>
      <c r="AF249" s="129"/>
      <c r="AG249" s="129"/>
      <c r="AH249" s="129"/>
      <c r="AI249" s="129"/>
      <c r="AJ249" s="130"/>
      <c r="AK249" s="1"/>
    </row>
    <row r="250" spans="1:37" s="21" customFormat="1" ht="15" customHeight="1">
      <c r="A250" s="1"/>
      <c r="B250" s="41"/>
      <c r="C250" s="123">
        <v>1.5</v>
      </c>
      <c r="D250" s="123"/>
      <c r="E250" s="123"/>
      <c r="F250" s="2" t="s">
        <v>95</v>
      </c>
      <c r="G250" s="2"/>
      <c r="H250" s="2"/>
      <c r="I250" s="2"/>
      <c r="J250" s="2"/>
      <c r="K250" s="2"/>
      <c r="L250" s="2"/>
      <c r="M250" s="2"/>
      <c r="N250" s="41"/>
      <c r="O250" s="46" t="s">
        <v>97</v>
      </c>
      <c r="P250" s="2"/>
      <c r="Q250" s="2"/>
      <c r="R250" s="2"/>
      <c r="S250" s="2"/>
      <c r="T250" s="2"/>
      <c r="U250" s="2"/>
      <c r="V250" s="2"/>
      <c r="W250" s="2"/>
      <c r="X250" s="40"/>
      <c r="Y250" s="131"/>
      <c r="Z250" s="132"/>
      <c r="AA250" s="132"/>
      <c r="AB250" s="132"/>
      <c r="AC250" s="132"/>
      <c r="AD250" s="132"/>
      <c r="AE250" s="132"/>
      <c r="AF250" s="132"/>
      <c r="AG250" s="132"/>
      <c r="AH250" s="132"/>
      <c r="AI250" s="132"/>
      <c r="AJ250" s="133"/>
      <c r="AK250" s="1"/>
    </row>
    <row r="251" spans="1:37" s="21" customFormat="1" ht="15" customHeight="1">
      <c r="A251" s="1"/>
      <c r="B251" s="39"/>
      <c r="C251" s="35"/>
      <c r="D251" s="35"/>
      <c r="E251" s="35"/>
      <c r="F251" s="35"/>
      <c r="G251" s="35"/>
      <c r="H251" s="35"/>
      <c r="I251" s="35"/>
      <c r="J251" s="35"/>
      <c r="K251" s="35"/>
      <c r="L251" s="35"/>
      <c r="M251" s="35"/>
      <c r="N251" s="39"/>
      <c r="O251" s="35"/>
      <c r="P251" s="35"/>
      <c r="Q251" s="35"/>
      <c r="R251" s="35"/>
      <c r="S251" s="35"/>
      <c r="T251" s="35"/>
      <c r="U251" s="35"/>
      <c r="V251" s="35"/>
      <c r="W251" s="35"/>
      <c r="X251" s="42"/>
      <c r="Y251" s="134"/>
      <c r="Z251" s="135"/>
      <c r="AA251" s="135"/>
      <c r="AB251" s="135"/>
      <c r="AC251" s="135"/>
      <c r="AD251" s="135"/>
      <c r="AE251" s="135"/>
      <c r="AF251" s="135"/>
      <c r="AG251" s="135"/>
      <c r="AH251" s="135"/>
      <c r="AI251" s="135"/>
      <c r="AJ251" s="136"/>
      <c r="AK251" s="1"/>
    </row>
    <row r="252" spans="1:37" s="21" customFormat="1" ht="15" customHeight="1">
      <c r="A252" s="1"/>
      <c r="B252" s="30"/>
      <c r="C252" s="31"/>
      <c r="D252" s="31"/>
      <c r="E252" s="31"/>
      <c r="F252" s="31"/>
      <c r="G252" s="31"/>
      <c r="H252" s="31"/>
      <c r="I252" s="31"/>
      <c r="J252" s="31"/>
      <c r="K252" s="31"/>
      <c r="L252" s="31"/>
      <c r="M252" s="31"/>
      <c r="N252" s="30"/>
      <c r="O252" s="31"/>
      <c r="P252" s="31"/>
      <c r="Q252" s="31"/>
      <c r="R252" s="31"/>
      <c r="S252" s="31"/>
      <c r="T252" s="31"/>
      <c r="U252" s="31"/>
      <c r="V252" s="31"/>
      <c r="W252" s="31"/>
      <c r="X252" s="32"/>
      <c r="Y252" s="128" t="s">
        <v>134</v>
      </c>
      <c r="Z252" s="129"/>
      <c r="AA252" s="129"/>
      <c r="AB252" s="129"/>
      <c r="AC252" s="129"/>
      <c r="AD252" s="129"/>
      <c r="AE252" s="129"/>
      <c r="AF252" s="129"/>
      <c r="AG252" s="129"/>
      <c r="AH252" s="129"/>
      <c r="AI252" s="129"/>
      <c r="AJ252" s="130"/>
      <c r="AK252" s="1"/>
    </row>
    <row r="253" spans="1:37" s="21" customFormat="1" ht="15" customHeight="1">
      <c r="A253" s="1"/>
      <c r="B253" s="41"/>
      <c r="C253" s="120">
        <v>1</v>
      </c>
      <c r="D253" s="120"/>
      <c r="E253" s="120"/>
      <c r="F253" s="2" t="s">
        <v>95</v>
      </c>
      <c r="G253" s="2"/>
      <c r="H253" s="120">
        <v>1.5</v>
      </c>
      <c r="I253" s="120"/>
      <c r="J253" s="120"/>
      <c r="K253" s="2" t="s">
        <v>96</v>
      </c>
      <c r="L253" s="2"/>
      <c r="M253" s="2"/>
      <c r="N253" s="41"/>
      <c r="O253" s="46" t="s">
        <v>98</v>
      </c>
      <c r="P253" s="2"/>
      <c r="Q253" s="2"/>
      <c r="R253" s="2"/>
      <c r="S253" s="2"/>
      <c r="T253" s="2"/>
      <c r="U253" s="2"/>
      <c r="V253" s="2"/>
      <c r="W253" s="2"/>
      <c r="X253" s="40"/>
      <c r="Y253" s="131"/>
      <c r="Z253" s="132"/>
      <c r="AA253" s="132"/>
      <c r="AB253" s="132"/>
      <c r="AC253" s="132"/>
      <c r="AD253" s="132"/>
      <c r="AE253" s="132"/>
      <c r="AF253" s="132"/>
      <c r="AG253" s="132"/>
      <c r="AH253" s="132"/>
      <c r="AI253" s="132"/>
      <c r="AJ253" s="133"/>
      <c r="AK253" s="1"/>
    </row>
    <row r="254" spans="1:37" s="21" customFormat="1" ht="15" customHeight="1">
      <c r="A254" s="1"/>
      <c r="B254" s="39"/>
      <c r="C254" s="35"/>
      <c r="D254" s="35"/>
      <c r="E254" s="35"/>
      <c r="F254" s="35"/>
      <c r="G254" s="35"/>
      <c r="H254" s="35"/>
      <c r="I254" s="35"/>
      <c r="J254" s="35"/>
      <c r="K254" s="35"/>
      <c r="L254" s="35"/>
      <c r="M254" s="35"/>
      <c r="N254" s="39"/>
      <c r="O254" s="35"/>
      <c r="P254" s="35"/>
      <c r="Q254" s="35"/>
      <c r="R254" s="35"/>
      <c r="S254" s="35"/>
      <c r="T254" s="35"/>
      <c r="U254" s="35"/>
      <c r="V254" s="35"/>
      <c r="W254" s="35"/>
      <c r="X254" s="42"/>
      <c r="Y254" s="134"/>
      <c r="Z254" s="135"/>
      <c r="AA254" s="135"/>
      <c r="AB254" s="135"/>
      <c r="AC254" s="135"/>
      <c r="AD254" s="135"/>
      <c r="AE254" s="135"/>
      <c r="AF254" s="135"/>
      <c r="AG254" s="135"/>
      <c r="AH254" s="135"/>
      <c r="AI254" s="135"/>
      <c r="AJ254" s="136"/>
      <c r="AK254" s="1"/>
    </row>
    <row r="255" spans="1:37" s="21" customFormat="1" ht="15" customHeight="1">
      <c r="A255" s="1"/>
      <c r="B255" s="30"/>
      <c r="C255" s="31"/>
      <c r="D255" s="31"/>
      <c r="E255" s="31"/>
      <c r="F255" s="31"/>
      <c r="G255" s="31"/>
      <c r="H255" s="31"/>
      <c r="I255" s="31"/>
      <c r="J255" s="31"/>
      <c r="K255" s="31"/>
      <c r="L255" s="31"/>
      <c r="M255" s="31"/>
      <c r="N255" s="30"/>
      <c r="O255" s="31"/>
      <c r="P255" s="31"/>
      <c r="Q255" s="31"/>
      <c r="R255" s="31"/>
      <c r="S255" s="31"/>
      <c r="T255" s="31"/>
      <c r="U255" s="31"/>
      <c r="V255" s="31"/>
      <c r="W255" s="31"/>
      <c r="X255" s="32"/>
      <c r="Y255" s="128" t="s">
        <v>137</v>
      </c>
      <c r="Z255" s="129"/>
      <c r="AA255" s="129"/>
      <c r="AB255" s="129"/>
      <c r="AC255" s="129"/>
      <c r="AD255" s="129"/>
      <c r="AE255" s="129"/>
      <c r="AF255" s="129"/>
      <c r="AG255" s="129"/>
      <c r="AH255" s="129"/>
      <c r="AI255" s="129"/>
      <c r="AJ255" s="130"/>
      <c r="AK255" s="1"/>
    </row>
    <row r="256" spans="1:37" ht="14.25">
      <c r="A256" s="45"/>
      <c r="B256" s="41"/>
      <c r="C256" s="120">
        <v>0.7</v>
      </c>
      <c r="D256" s="120"/>
      <c r="E256" s="120"/>
      <c r="F256" s="2" t="s">
        <v>95</v>
      </c>
      <c r="G256" s="2"/>
      <c r="H256" s="120">
        <v>1</v>
      </c>
      <c r="I256" s="120"/>
      <c r="J256" s="120"/>
      <c r="K256" s="2" t="s">
        <v>96</v>
      </c>
      <c r="L256" s="2"/>
      <c r="M256" s="2"/>
      <c r="N256" s="41"/>
      <c r="O256" s="46" t="s">
        <v>99</v>
      </c>
      <c r="P256" s="2"/>
      <c r="Q256" s="2"/>
      <c r="R256" s="2"/>
      <c r="S256" s="2"/>
      <c r="T256" s="2"/>
      <c r="U256" s="2"/>
      <c r="V256" s="2"/>
      <c r="W256" s="2"/>
      <c r="X256" s="40"/>
      <c r="Y256" s="131"/>
      <c r="Z256" s="132"/>
      <c r="AA256" s="132"/>
      <c r="AB256" s="132"/>
      <c r="AC256" s="132"/>
      <c r="AD256" s="132"/>
      <c r="AE256" s="132"/>
      <c r="AF256" s="132"/>
      <c r="AG256" s="132"/>
      <c r="AH256" s="132"/>
      <c r="AI256" s="132"/>
      <c r="AJ256" s="133"/>
      <c r="AK256" s="45"/>
    </row>
    <row r="257" spans="1:37" ht="13.5">
      <c r="A257" s="45"/>
      <c r="B257" s="39"/>
      <c r="C257" s="35"/>
      <c r="D257" s="35"/>
      <c r="E257" s="35"/>
      <c r="F257" s="35"/>
      <c r="G257" s="35"/>
      <c r="H257" s="35"/>
      <c r="I257" s="35"/>
      <c r="J257" s="35"/>
      <c r="K257" s="35"/>
      <c r="L257" s="35"/>
      <c r="M257" s="35"/>
      <c r="N257" s="39"/>
      <c r="O257" s="35"/>
      <c r="P257" s="35"/>
      <c r="Q257" s="35"/>
      <c r="R257" s="35"/>
      <c r="S257" s="35"/>
      <c r="T257" s="35"/>
      <c r="U257" s="35"/>
      <c r="V257" s="35"/>
      <c r="W257" s="35"/>
      <c r="X257" s="42"/>
      <c r="Y257" s="134"/>
      <c r="Z257" s="135"/>
      <c r="AA257" s="135"/>
      <c r="AB257" s="135"/>
      <c r="AC257" s="135"/>
      <c r="AD257" s="135"/>
      <c r="AE257" s="135"/>
      <c r="AF257" s="135"/>
      <c r="AG257" s="135"/>
      <c r="AH257" s="135"/>
      <c r="AI257" s="135"/>
      <c r="AJ257" s="136"/>
      <c r="AK257" s="45"/>
    </row>
    <row r="258" spans="1:37" ht="13.5">
      <c r="A258" s="45"/>
      <c r="B258" s="30"/>
      <c r="C258" s="31"/>
      <c r="D258" s="31"/>
      <c r="E258" s="31"/>
      <c r="F258" s="31"/>
      <c r="G258" s="31"/>
      <c r="H258" s="31"/>
      <c r="I258" s="31"/>
      <c r="J258" s="31"/>
      <c r="K258" s="31"/>
      <c r="L258" s="31"/>
      <c r="M258" s="31"/>
      <c r="N258" s="30"/>
      <c r="O258" s="31"/>
      <c r="P258" s="31"/>
      <c r="Q258" s="31"/>
      <c r="R258" s="31"/>
      <c r="S258" s="31"/>
      <c r="T258" s="31"/>
      <c r="U258" s="31"/>
      <c r="V258" s="31"/>
      <c r="W258" s="31"/>
      <c r="X258" s="32"/>
      <c r="Y258" s="128" t="s">
        <v>135</v>
      </c>
      <c r="Z258" s="129"/>
      <c r="AA258" s="129"/>
      <c r="AB258" s="129"/>
      <c r="AC258" s="129"/>
      <c r="AD258" s="129"/>
      <c r="AE258" s="129"/>
      <c r="AF258" s="129"/>
      <c r="AG258" s="129"/>
      <c r="AH258" s="129"/>
      <c r="AI258" s="129"/>
      <c r="AJ258" s="130"/>
      <c r="AK258" s="45"/>
    </row>
    <row r="259" spans="1:37" ht="14.25">
      <c r="A259" s="45"/>
      <c r="B259" s="41"/>
      <c r="C259" s="127"/>
      <c r="D259" s="127"/>
      <c r="E259" s="127"/>
      <c r="F259" s="2"/>
      <c r="G259" s="2"/>
      <c r="H259" s="120">
        <v>0.7</v>
      </c>
      <c r="I259" s="120"/>
      <c r="J259" s="120"/>
      <c r="K259" s="2" t="s">
        <v>96</v>
      </c>
      <c r="L259" s="2"/>
      <c r="M259" s="2"/>
      <c r="N259" s="41"/>
      <c r="O259" s="46" t="s">
        <v>100</v>
      </c>
      <c r="P259" s="2"/>
      <c r="Q259" s="2"/>
      <c r="R259" s="2"/>
      <c r="S259" s="2"/>
      <c r="T259" s="2"/>
      <c r="U259" s="2"/>
      <c r="V259" s="2"/>
      <c r="W259" s="2"/>
      <c r="X259" s="40"/>
      <c r="Y259" s="131"/>
      <c r="Z259" s="132"/>
      <c r="AA259" s="132"/>
      <c r="AB259" s="132"/>
      <c r="AC259" s="132"/>
      <c r="AD259" s="132"/>
      <c r="AE259" s="132"/>
      <c r="AF259" s="132"/>
      <c r="AG259" s="132"/>
      <c r="AH259" s="132"/>
      <c r="AI259" s="132"/>
      <c r="AJ259" s="133"/>
      <c r="AK259" s="45"/>
    </row>
    <row r="260" spans="1:37" ht="13.5">
      <c r="A260" s="45"/>
      <c r="B260" s="39"/>
      <c r="C260" s="35"/>
      <c r="D260" s="35"/>
      <c r="E260" s="35"/>
      <c r="F260" s="35"/>
      <c r="G260" s="35"/>
      <c r="H260" s="35"/>
      <c r="I260" s="35"/>
      <c r="J260" s="35"/>
      <c r="K260" s="35"/>
      <c r="L260" s="35"/>
      <c r="M260" s="35"/>
      <c r="N260" s="39"/>
      <c r="O260" s="35"/>
      <c r="P260" s="35"/>
      <c r="Q260" s="35"/>
      <c r="R260" s="35"/>
      <c r="S260" s="35"/>
      <c r="T260" s="35"/>
      <c r="U260" s="35"/>
      <c r="V260" s="35"/>
      <c r="W260" s="35"/>
      <c r="X260" s="42"/>
      <c r="Y260" s="134"/>
      <c r="Z260" s="135"/>
      <c r="AA260" s="135"/>
      <c r="AB260" s="135"/>
      <c r="AC260" s="135"/>
      <c r="AD260" s="135"/>
      <c r="AE260" s="135"/>
      <c r="AF260" s="135"/>
      <c r="AG260" s="135"/>
      <c r="AH260" s="135"/>
      <c r="AI260" s="135"/>
      <c r="AJ260" s="136"/>
      <c r="AK260" s="45"/>
    </row>
    <row r="261" spans="1:37" ht="13.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row>
    <row r="262" spans="1:42" s="98" customFormat="1" ht="14.25">
      <c r="A262" s="97"/>
      <c r="B262" s="97"/>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c r="AA262" s="97"/>
      <c r="AB262" s="97"/>
      <c r="AC262" s="97"/>
      <c r="AD262" s="97"/>
      <c r="AE262" s="97"/>
      <c r="AF262" s="97"/>
      <c r="AG262" s="97"/>
      <c r="AH262" s="97"/>
      <c r="AI262" s="97"/>
      <c r="AJ262" s="97"/>
      <c r="AK262" s="97"/>
      <c r="AL262" s="110"/>
      <c r="AM262" s="110"/>
      <c r="AN262" s="110"/>
      <c r="AO262" s="110"/>
      <c r="AP262" s="110"/>
    </row>
    <row r="263" spans="1:42" s="98" customFormat="1" ht="14.25">
      <c r="A263" s="97"/>
      <c r="B263" s="97"/>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110"/>
      <c r="AM263" s="110"/>
      <c r="AN263" s="110"/>
      <c r="AO263" s="110"/>
      <c r="AP263" s="110"/>
    </row>
    <row r="264" spans="1:42" s="98" customFormat="1" ht="14.25">
      <c r="A264" s="97"/>
      <c r="B264" s="97"/>
      <c r="C264" s="97" t="s">
        <v>131</v>
      </c>
      <c r="D264" s="97"/>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110"/>
      <c r="AM264" s="110"/>
      <c r="AN264" s="110"/>
      <c r="AO264" s="110"/>
      <c r="AP264" s="110"/>
    </row>
    <row r="265" spans="1:42" s="98" customFormat="1" ht="14.25">
      <c r="A265" s="97"/>
      <c r="B265" s="97"/>
      <c r="C265" s="97" t="s">
        <v>102</v>
      </c>
      <c r="D265" s="97"/>
      <c r="E265" s="97"/>
      <c r="F265" s="97"/>
      <c r="G265" s="97"/>
      <c r="H265" s="97"/>
      <c r="I265" s="97"/>
      <c r="J265" s="97"/>
      <c r="K265" s="97"/>
      <c r="L265" s="97"/>
      <c r="M265" s="97"/>
      <c r="N265" s="97"/>
      <c r="O265" s="97"/>
      <c r="P265" s="97"/>
      <c r="Q265" s="97"/>
      <c r="R265" s="97"/>
      <c r="S265" s="97"/>
      <c r="T265" s="97"/>
      <c r="U265" s="97"/>
      <c r="V265" s="97"/>
      <c r="W265" s="97"/>
      <c r="X265" s="97"/>
      <c r="Y265" s="97"/>
      <c r="Z265" s="97"/>
      <c r="AA265" s="97"/>
      <c r="AB265" s="97"/>
      <c r="AC265" s="97"/>
      <c r="AD265" s="97"/>
      <c r="AE265" s="97"/>
      <c r="AF265" s="97"/>
      <c r="AG265" s="97"/>
      <c r="AH265" s="97"/>
      <c r="AI265" s="97"/>
      <c r="AJ265" s="97"/>
      <c r="AK265" s="97"/>
      <c r="AL265" s="110"/>
      <c r="AM265" s="110"/>
      <c r="AN265" s="110"/>
      <c r="AO265" s="110"/>
      <c r="AP265" s="110"/>
    </row>
    <row r="266" spans="1:42" s="98" customFormat="1" ht="14.25">
      <c r="A266" s="97"/>
      <c r="B266" s="97"/>
      <c r="C266" s="97" t="s">
        <v>104</v>
      </c>
      <c r="D266" s="97"/>
      <c r="E266" s="97"/>
      <c r="F266" s="97"/>
      <c r="G266" s="97"/>
      <c r="H266" s="97"/>
      <c r="I266" s="97"/>
      <c r="J266" s="97"/>
      <c r="K266" s="97"/>
      <c r="L266" s="97"/>
      <c r="M266" s="97"/>
      <c r="N266" s="97"/>
      <c r="O266" s="97"/>
      <c r="P266" s="97"/>
      <c r="Q266" s="97"/>
      <c r="R266" s="97"/>
      <c r="S266" s="97"/>
      <c r="T266" s="97"/>
      <c r="U266" s="97"/>
      <c r="V266" s="97"/>
      <c r="W266" s="97"/>
      <c r="X266" s="97"/>
      <c r="Y266" s="97"/>
      <c r="Z266" s="97"/>
      <c r="AA266" s="97"/>
      <c r="AB266" s="97"/>
      <c r="AC266" s="97"/>
      <c r="AD266" s="97"/>
      <c r="AE266" s="97"/>
      <c r="AF266" s="97"/>
      <c r="AG266" s="97"/>
      <c r="AH266" s="97"/>
      <c r="AI266" s="97"/>
      <c r="AJ266" s="97"/>
      <c r="AK266" s="97"/>
      <c r="AL266" s="110"/>
      <c r="AM266" s="110"/>
      <c r="AN266" s="110"/>
      <c r="AO266" s="110"/>
      <c r="AP266" s="110"/>
    </row>
    <row r="267" spans="1:42" s="98" customFormat="1" ht="14.25">
      <c r="A267" s="97"/>
      <c r="B267" s="97"/>
      <c r="C267" s="97" t="s">
        <v>103</v>
      </c>
      <c r="D267" s="97"/>
      <c r="E267" s="97"/>
      <c r="F267" s="97"/>
      <c r="G267" s="97"/>
      <c r="H267" s="97"/>
      <c r="I267" s="97"/>
      <c r="J267" s="97"/>
      <c r="K267" s="97"/>
      <c r="L267" s="97"/>
      <c r="M267" s="97"/>
      <c r="N267" s="97"/>
      <c r="O267" s="97"/>
      <c r="P267" s="97"/>
      <c r="Q267" s="97"/>
      <c r="R267" s="97"/>
      <c r="S267" s="97"/>
      <c r="T267" s="97"/>
      <c r="U267" s="97"/>
      <c r="V267" s="97"/>
      <c r="W267" s="97"/>
      <c r="X267" s="97"/>
      <c r="Y267" s="97"/>
      <c r="Z267" s="97"/>
      <c r="AA267" s="97"/>
      <c r="AB267" s="97"/>
      <c r="AC267" s="97"/>
      <c r="AD267" s="97"/>
      <c r="AE267" s="97"/>
      <c r="AF267" s="97"/>
      <c r="AG267" s="97"/>
      <c r="AH267" s="97"/>
      <c r="AI267" s="97"/>
      <c r="AJ267" s="97"/>
      <c r="AK267" s="97"/>
      <c r="AL267" s="110"/>
      <c r="AM267" s="110"/>
      <c r="AN267" s="110"/>
      <c r="AO267" s="110"/>
      <c r="AP267" s="110"/>
    </row>
    <row r="268" spans="1:42" s="98" customFormat="1" ht="14.25">
      <c r="A268" s="97"/>
      <c r="B268" s="97"/>
      <c r="C268" s="97"/>
      <c r="D268" s="97"/>
      <c r="E268" s="97"/>
      <c r="F268" s="97"/>
      <c r="G268" s="97"/>
      <c r="H268" s="97"/>
      <c r="I268" s="97"/>
      <c r="J268" s="97"/>
      <c r="K268" s="97"/>
      <c r="L268" s="97"/>
      <c r="M268" s="97"/>
      <c r="N268" s="97"/>
      <c r="O268" s="97"/>
      <c r="P268" s="97"/>
      <c r="Q268" s="97"/>
      <c r="R268" s="97"/>
      <c r="S268" s="97"/>
      <c r="T268" s="97"/>
      <c r="U268" s="97"/>
      <c r="V268" s="97"/>
      <c r="W268" s="97"/>
      <c r="X268" s="97"/>
      <c r="Y268" s="97"/>
      <c r="Z268" s="97"/>
      <c r="AA268" s="97"/>
      <c r="AB268" s="97"/>
      <c r="AC268" s="97"/>
      <c r="AD268" s="97"/>
      <c r="AE268" s="97"/>
      <c r="AF268" s="97"/>
      <c r="AG268" s="97"/>
      <c r="AH268" s="97"/>
      <c r="AI268" s="97"/>
      <c r="AJ268" s="97"/>
      <c r="AK268" s="97"/>
      <c r="AL268" s="110"/>
      <c r="AM268" s="110"/>
      <c r="AN268" s="110"/>
      <c r="AO268" s="110"/>
      <c r="AP268" s="110"/>
    </row>
    <row r="269" spans="1:42" s="98" customFormat="1" ht="14.25">
      <c r="A269" s="97"/>
      <c r="B269" s="97"/>
      <c r="C269" s="97" t="s">
        <v>132</v>
      </c>
      <c r="D269" s="97"/>
      <c r="E269" s="97"/>
      <c r="F269" s="97" t="s">
        <v>123</v>
      </c>
      <c r="G269" s="97"/>
      <c r="H269" s="97"/>
      <c r="I269" s="97"/>
      <c r="J269" s="97"/>
      <c r="K269" s="97"/>
      <c r="L269" s="97"/>
      <c r="M269" s="97"/>
      <c r="N269" s="97"/>
      <c r="O269" s="97"/>
      <c r="P269" s="97"/>
      <c r="Q269" s="97"/>
      <c r="R269" s="97"/>
      <c r="S269" s="97"/>
      <c r="T269" s="97"/>
      <c r="U269" s="97"/>
      <c r="V269" s="97"/>
      <c r="W269" s="97"/>
      <c r="X269" s="97"/>
      <c r="Y269" s="97"/>
      <c r="Z269" s="97"/>
      <c r="AA269" s="97"/>
      <c r="AB269" s="97"/>
      <c r="AC269" s="97"/>
      <c r="AD269" s="97"/>
      <c r="AE269" s="97"/>
      <c r="AF269" s="97"/>
      <c r="AG269" s="97"/>
      <c r="AH269" s="97"/>
      <c r="AI269" s="97"/>
      <c r="AJ269" s="97"/>
      <c r="AK269" s="97"/>
      <c r="AL269" s="110"/>
      <c r="AM269" s="110"/>
      <c r="AN269" s="110"/>
      <c r="AO269" s="110"/>
      <c r="AP269" s="110"/>
    </row>
    <row r="270" spans="1:42" s="98" customFormat="1" ht="14.25">
      <c r="A270" s="97"/>
      <c r="B270" s="97"/>
      <c r="C270" s="97"/>
      <c r="D270" s="97"/>
      <c r="E270" s="97"/>
      <c r="F270" s="97" t="s">
        <v>124</v>
      </c>
      <c r="G270" s="97"/>
      <c r="H270" s="97"/>
      <c r="I270" s="97"/>
      <c r="J270" s="97"/>
      <c r="K270" s="97"/>
      <c r="L270" s="97"/>
      <c r="M270" s="97"/>
      <c r="N270" s="97"/>
      <c r="O270" s="97"/>
      <c r="P270" s="97"/>
      <c r="Q270" s="97"/>
      <c r="R270" s="97"/>
      <c r="S270" s="97"/>
      <c r="T270" s="97"/>
      <c r="U270" s="97"/>
      <c r="V270" s="97"/>
      <c r="W270" s="97"/>
      <c r="X270" s="97"/>
      <c r="Y270" s="97"/>
      <c r="Z270" s="97"/>
      <c r="AA270" s="97"/>
      <c r="AB270" s="97"/>
      <c r="AC270" s="97"/>
      <c r="AD270" s="97"/>
      <c r="AE270" s="97"/>
      <c r="AF270" s="97"/>
      <c r="AG270" s="97"/>
      <c r="AH270" s="97"/>
      <c r="AI270" s="97"/>
      <c r="AJ270" s="97"/>
      <c r="AK270" s="97"/>
      <c r="AL270" s="110"/>
      <c r="AM270" s="110"/>
      <c r="AN270" s="110"/>
      <c r="AO270" s="110"/>
      <c r="AP270" s="110"/>
    </row>
    <row r="271" spans="1:42" s="98" customFormat="1" ht="14.25">
      <c r="A271" s="97"/>
      <c r="B271" s="97"/>
      <c r="C271" s="97"/>
      <c r="D271" s="97"/>
      <c r="E271" s="97"/>
      <c r="F271" s="97"/>
      <c r="G271" s="97"/>
      <c r="H271" s="97"/>
      <c r="I271" s="97"/>
      <c r="J271" s="97"/>
      <c r="K271" s="97"/>
      <c r="L271" s="97"/>
      <c r="M271" s="97"/>
      <c r="N271" s="97"/>
      <c r="O271" s="97"/>
      <c r="P271" s="97"/>
      <c r="Q271" s="97"/>
      <c r="R271" s="97"/>
      <c r="S271" s="97"/>
      <c r="T271" s="97"/>
      <c r="U271" s="97"/>
      <c r="V271" s="97"/>
      <c r="W271" s="97"/>
      <c r="X271" s="97"/>
      <c r="Y271" s="97"/>
      <c r="Z271" s="97"/>
      <c r="AA271" s="97"/>
      <c r="AB271" s="97"/>
      <c r="AC271" s="97"/>
      <c r="AD271" s="97"/>
      <c r="AE271" s="97"/>
      <c r="AF271" s="97"/>
      <c r="AG271" s="97"/>
      <c r="AH271" s="97"/>
      <c r="AI271" s="97"/>
      <c r="AJ271" s="97"/>
      <c r="AK271" s="97"/>
      <c r="AL271" s="110"/>
      <c r="AM271" s="110"/>
      <c r="AN271" s="110"/>
      <c r="AO271" s="110"/>
      <c r="AP271" s="110"/>
    </row>
    <row r="272" spans="1:42" s="98" customFormat="1" ht="14.25">
      <c r="A272" s="97"/>
      <c r="B272" s="97"/>
      <c r="C272" s="97" t="s">
        <v>143</v>
      </c>
      <c r="D272" s="97"/>
      <c r="E272" s="97"/>
      <c r="F272" s="97"/>
      <c r="G272" s="97"/>
      <c r="H272" s="97"/>
      <c r="I272" s="97"/>
      <c r="J272" s="97"/>
      <c r="K272" s="97"/>
      <c r="L272" s="97"/>
      <c r="M272" s="97"/>
      <c r="N272" s="97"/>
      <c r="O272" s="97"/>
      <c r="P272" s="97"/>
      <c r="Q272" s="97"/>
      <c r="R272" s="97"/>
      <c r="S272" s="97"/>
      <c r="T272" s="97"/>
      <c r="U272" s="97"/>
      <c r="V272" s="97"/>
      <c r="W272" s="97"/>
      <c r="X272" s="97"/>
      <c r="Y272" s="97"/>
      <c r="Z272" s="97"/>
      <c r="AA272" s="97"/>
      <c r="AB272" s="97"/>
      <c r="AC272" s="97"/>
      <c r="AD272" s="97"/>
      <c r="AE272" s="97"/>
      <c r="AF272" s="97"/>
      <c r="AG272" s="97"/>
      <c r="AH272" s="97"/>
      <c r="AI272" s="97"/>
      <c r="AJ272" s="97"/>
      <c r="AK272" s="97"/>
      <c r="AL272" s="110"/>
      <c r="AM272" s="110"/>
      <c r="AN272" s="110"/>
      <c r="AO272" s="110"/>
      <c r="AP272" s="110"/>
    </row>
    <row r="273" spans="1:42" s="98" customFormat="1" ht="14.25">
      <c r="A273" s="97"/>
      <c r="B273" s="97"/>
      <c r="C273" s="97" t="s">
        <v>105</v>
      </c>
      <c r="D273" s="97"/>
      <c r="E273" s="97"/>
      <c r="F273" s="97"/>
      <c r="G273" s="97"/>
      <c r="H273" s="97"/>
      <c r="I273" s="97"/>
      <c r="J273" s="97"/>
      <c r="K273" s="97"/>
      <c r="L273" s="97"/>
      <c r="M273" s="97"/>
      <c r="N273" s="97"/>
      <c r="O273" s="97"/>
      <c r="P273" s="97"/>
      <c r="Q273" s="97"/>
      <c r="R273" s="97"/>
      <c r="S273" s="97"/>
      <c r="T273" s="97"/>
      <c r="U273" s="97"/>
      <c r="V273" s="97"/>
      <c r="W273" s="97"/>
      <c r="X273" s="97"/>
      <c r="Y273" s="97"/>
      <c r="Z273" s="97"/>
      <c r="AA273" s="97"/>
      <c r="AB273" s="97"/>
      <c r="AC273" s="97"/>
      <c r="AD273" s="97"/>
      <c r="AE273" s="97"/>
      <c r="AF273" s="97"/>
      <c r="AG273" s="97"/>
      <c r="AH273" s="97"/>
      <c r="AI273" s="97"/>
      <c r="AJ273" s="97"/>
      <c r="AK273" s="97"/>
      <c r="AL273" s="110"/>
      <c r="AM273" s="110"/>
      <c r="AN273" s="110"/>
      <c r="AO273" s="110"/>
      <c r="AP273" s="110"/>
    </row>
    <row r="274" spans="1:42" s="98" customFormat="1" ht="14.25">
      <c r="A274" s="97"/>
      <c r="B274" s="97"/>
      <c r="C274" s="97" t="s">
        <v>106</v>
      </c>
      <c r="D274" s="97"/>
      <c r="E274" s="97"/>
      <c r="F274" s="97"/>
      <c r="G274" s="97"/>
      <c r="H274" s="97"/>
      <c r="I274" s="97"/>
      <c r="J274" s="97"/>
      <c r="K274" s="97"/>
      <c r="L274" s="97"/>
      <c r="M274" s="97"/>
      <c r="N274" s="97"/>
      <c r="O274" s="97"/>
      <c r="P274" s="97"/>
      <c r="Q274" s="97"/>
      <c r="R274" s="97"/>
      <c r="S274" s="97"/>
      <c r="T274" s="97"/>
      <c r="U274" s="97"/>
      <c r="V274" s="97"/>
      <c r="W274" s="97"/>
      <c r="X274" s="97"/>
      <c r="Y274" s="97"/>
      <c r="Z274" s="97"/>
      <c r="AA274" s="97"/>
      <c r="AB274" s="97"/>
      <c r="AC274" s="97"/>
      <c r="AD274" s="97"/>
      <c r="AE274" s="97"/>
      <c r="AF274" s="97"/>
      <c r="AG274" s="97"/>
      <c r="AH274" s="97"/>
      <c r="AI274" s="97"/>
      <c r="AJ274" s="97"/>
      <c r="AK274" s="97"/>
      <c r="AL274" s="110"/>
      <c r="AM274" s="110"/>
      <c r="AN274" s="110"/>
      <c r="AO274" s="110"/>
      <c r="AP274" s="110"/>
    </row>
    <row r="275" spans="1:42" s="98" customFormat="1" ht="14.25">
      <c r="A275" s="97"/>
      <c r="B275" s="97"/>
      <c r="C275" s="97" t="s">
        <v>107</v>
      </c>
      <c r="D275" s="97"/>
      <c r="E275" s="97"/>
      <c r="F275" s="97"/>
      <c r="G275" s="97"/>
      <c r="H275" s="97"/>
      <c r="I275" s="97"/>
      <c r="J275" s="97"/>
      <c r="K275" s="97"/>
      <c r="L275" s="97"/>
      <c r="M275" s="97"/>
      <c r="N275" s="97"/>
      <c r="O275" s="97"/>
      <c r="P275" s="97"/>
      <c r="Q275" s="97"/>
      <c r="R275" s="97"/>
      <c r="S275" s="97"/>
      <c r="T275" s="97"/>
      <c r="U275" s="97"/>
      <c r="V275" s="97"/>
      <c r="W275" s="97"/>
      <c r="X275" s="97"/>
      <c r="Y275" s="97"/>
      <c r="Z275" s="97"/>
      <c r="AA275" s="97"/>
      <c r="AB275" s="97"/>
      <c r="AC275" s="97"/>
      <c r="AD275" s="97"/>
      <c r="AE275" s="97"/>
      <c r="AF275" s="97"/>
      <c r="AG275" s="97"/>
      <c r="AH275" s="97"/>
      <c r="AI275" s="97"/>
      <c r="AJ275" s="97"/>
      <c r="AK275" s="97"/>
      <c r="AL275" s="110"/>
      <c r="AM275" s="110"/>
      <c r="AN275" s="110"/>
      <c r="AO275" s="110"/>
      <c r="AP275" s="110"/>
    </row>
    <row r="276" spans="1:42" s="98" customFormat="1" ht="14.25">
      <c r="A276" s="97"/>
      <c r="B276" s="97"/>
      <c r="C276" s="97" t="s">
        <v>108</v>
      </c>
      <c r="D276" s="97"/>
      <c r="E276" s="97"/>
      <c r="F276" s="97"/>
      <c r="G276" s="97"/>
      <c r="H276" s="97"/>
      <c r="I276" s="97"/>
      <c r="J276" s="97"/>
      <c r="K276" s="97"/>
      <c r="L276" s="97"/>
      <c r="M276" s="97"/>
      <c r="N276" s="97"/>
      <c r="O276" s="97"/>
      <c r="P276" s="97"/>
      <c r="Q276" s="97"/>
      <c r="R276" s="97"/>
      <c r="S276" s="97"/>
      <c r="T276" s="97"/>
      <c r="U276" s="97"/>
      <c r="V276" s="97"/>
      <c r="W276" s="97"/>
      <c r="X276" s="97"/>
      <c r="Y276" s="97"/>
      <c r="Z276" s="97"/>
      <c r="AA276" s="97"/>
      <c r="AB276" s="97"/>
      <c r="AC276" s="97"/>
      <c r="AD276" s="97"/>
      <c r="AE276" s="97"/>
      <c r="AF276" s="97"/>
      <c r="AG276" s="97"/>
      <c r="AH276" s="97"/>
      <c r="AI276" s="97"/>
      <c r="AJ276" s="97"/>
      <c r="AK276" s="97"/>
      <c r="AL276" s="110"/>
      <c r="AM276" s="110"/>
      <c r="AN276" s="110"/>
      <c r="AO276" s="110"/>
      <c r="AP276" s="110"/>
    </row>
    <row r="277" spans="1:37" ht="13.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row>
    <row r="278" spans="1:37" ht="13.5">
      <c r="A278" s="45"/>
      <c r="B278" s="45"/>
      <c r="C278" s="45"/>
      <c r="D278" s="45"/>
      <c r="E278" s="45"/>
      <c r="F278" s="45"/>
      <c r="G278" s="45"/>
      <c r="H278" s="45"/>
      <c r="I278" s="45"/>
      <c r="J278" s="45"/>
      <c r="K278" s="45"/>
      <c r="L278" s="45"/>
      <c r="M278" s="45"/>
      <c r="N278" s="45"/>
      <c r="O278" s="45"/>
      <c r="P278" s="45"/>
      <c r="Q278" s="45"/>
      <c r="R278" s="45" t="s">
        <v>133</v>
      </c>
      <c r="S278" s="45"/>
      <c r="T278" s="45"/>
      <c r="U278" s="45"/>
      <c r="V278" s="45"/>
      <c r="W278" s="45"/>
      <c r="X278" s="45"/>
      <c r="Y278" s="45"/>
      <c r="Z278" s="45"/>
      <c r="AA278" s="45"/>
      <c r="AB278" s="45"/>
      <c r="AC278" s="45"/>
      <c r="AD278" s="45"/>
      <c r="AE278" s="45"/>
      <c r="AF278" s="45"/>
      <c r="AG278" s="45"/>
      <c r="AH278" s="45"/>
      <c r="AI278" s="45"/>
      <c r="AJ278" s="45"/>
      <c r="AK278" s="45"/>
    </row>
    <row r="279" spans="1:37" ht="13.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row>
    <row r="280" spans="1:37" ht="13.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row>
    <row r="281" spans="1:42" s="98" customFormat="1" ht="14.25">
      <c r="A281" s="97"/>
      <c r="B281" s="97"/>
      <c r="C281" s="97"/>
      <c r="D281" s="97"/>
      <c r="E281" s="45"/>
      <c r="F281" s="97" t="s">
        <v>145</v>
      </c>
      <c r="G281" s="97"/>
      <c r="H281" s="97"/>
      <c r="I281" s="97"/>
      <c r="J281" s="97"/>
      <c r="K281" s="97"/>
      <c r="L281" s="97"/>
      <c r="M281" s="97"/>
      <c r="N281" s="97"/>
      <c r="O281" s="97"/>
      <c r="P281" s="97"/>
      <c r="Q281" s="97"/>
      <c r="R281" s="97"/>
      <c r="S281" s="97"/>
      <c r="T281" s="97"/>
      <c r="U281" s="97"/>
      <c r="V281" s="97"/>
      <c r="W281" s="97"/>
      <c r="X281" s="97"/>
      <c r="Y281" s="97"/>
      <c r="Z281" s="97"/>
      <c r="AA281" s="97"/>
      <c r="AB281" s="97"/>
      <c r="AC281" s="97"/>
      <c r="AD281" s="97"/>
      <c r="AE281" s="97"/>
      <c r="AF281" s="97"/>
      <c r="AG281" s="97"/>
      <c r="AH281" s="97"/>
      <c r="AI281" s="97"/>
      <c r="AJ281" s="97"/>
      <c r="AK281" s="97"/>
      <c r="AL281" s="110"/>
      <c r="AM281" s="110"/>
      <c r="AN281" s="110"/>
      <c r="AO281" s="110"/>
      <c r="AP281" s="110"/>
    </row>
    <row r="282" spans="1:37" ht="13.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row>
    <row r="283" spans="1:37" ht="13.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row>
    <row r="284" spans="1:37" ht="13.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row>
    <row r="285" spans="1:37" ht="13.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row>
    <row r="286" spans="1:37" ht="13.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row>
    <row r="287" spans="1:37" ht="13.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row>
    <row r="288" spans="1:37" ht="13.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row>
    <row r="289" spans="1:37" ht="13.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row>
    <row r="290" spans="1:37" ht="13.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row>
  </sheetData>
  <sheetProtection password="89CF" sheet="1" objects="1" scenarios="1" selectLockedCells="1"/>
  <mergeCells count="97">
    <mergeCell ref="Y249:AJ251"/>
    <mergeCell ref="U241:W241"/>
    <mergeCell ref="Y241:AA241"/>
    <mergeCell ref="AC241:AF241"/>
    <mergeCell ref="E241:G241"/>
    <mergeCell ref="I241:K241"/>
    <mergeCell ref="M241:O241"/>
    <mergeCell ref="Q241:S241"/>
    <mergeCell ref="AG216:AI216"/>
    <mergeCell ref="T219:U219"/>
    <mergeCell ref="V219:W219"/>
    <mergeCell ref="E239:G239"/>
    <mergeCell ref="I239:K239"/>
    <mergeCell ref="M239:O239"/>
    <mergeCell ref="Q239:S239"/>
    <mergeCell ref="U239:W239"/>
    <mergeCell ref="Y239:AA239"/>
    <mergeCell ref="T213:U213"/>
    <mergeCell ref="V213:W213"/>
    <mergeCell ref="T216:U216"/>
    <mergeCell ref="V216:W216"/>
    <mergeCell ref="T189:U189"/>
    <mergeCell ref="V189:W189"/>
    <mergeCell ref="AB189:AC189"/>
    <mergeCell ref="AD189:AE189"/>
    <mergeCell ref="T183:U183"/>
    <mergeCell ref="V183:W183"/>
    <mergeCell ref="AB183:AC183"/>
    <mergeCell ref="AD183:AE183"/>
    <mergeCell ref="T186:U186"/>
    <mergeCell ref="V186:W186"/>
    <mergeCell ref="AB186:AC186"/>
    <mergeCell ref="AD186:AE186"/>
    <mergeCell ref="T180:U180"/>
    <mergeCell ref="V180:W180"/>
    <mergeCell ref="AB180:AC180"/>
    <mergeCell ref="AD180:AE180"/>
    <mergeCell ref="AG143:AI143"/>
    <mergeCell ref="T177:U177"/>
    <mergeCell ref="V177:W177"/>
    <mergeCell ref="AB177:AC177"/>
    <mergeCell ref="AD177:AE177"/>
    <mergeCell ref="T140:U140"/>
    <mergeCell ref="V140:W140"/>
    <mergeCell ref="T143:U143"/>
    <mergeCell ref="V143:W143"/>
    <mergeCell ref="T114:U114"/>
    <mergeCell ref="V114:W114"/>
    <mergeCell ref="AG114:AI114"/>
    <mergeCell ref="T117:U117"/>
    <mergeCell ref="V117:W117"/>
    <mergeCell ref="T90:U90"/>
    <mergeCell ref="V90:W90"/>
    <mergeCell ref="T111:U111"/>
    <mergeCell ref="V111:W111"/>
    <mergeCell ref="X43:Y43"/>
    <mergeCell ref="Z43:AA43"/>
    <mergeCell ref="V87:W87"/>
    <mergeCell ref="AG87:AI87"/>
    <mergeCell ref="AB46:AC46"/>
    <mergeCell ref="AD46:AE46"/>
    <mergeCell ref="X46:Y46"/>
    <mergeCell ref="Z46:AA46"/>
    <mergeCell ref="AD37:AE37"/>
    <mergeCell ref="AB40:AC40"/>
    <mergeCell ref="AD40:AE40"/>
    <mergeCell ref="AB37:AC37"/>
    <mergeCell ref="X40:Y40"/>
    <mergeCell ref="Z40:AA40"/>
    <mergeCell ref="T37:U37"/>
    <mergeCell ref="V37:W37"/>
    <mergeCell ref="X37:Y37"/>
    <mergeCell ref="T40:U40"/>
    <mergeCell ref="T46:U46"/>
    <mergeCell ref="V46:W46"/>
    <mergeCell ref="T87:U87"/>
    <mergeCell ref="V40:W40"/>
    <mergeCell ref="T43:U43"/>
    <mergeCell ref="V43:W43"/>
    <mergeCell ref="C259:E259"/>
    <mergeCell ref="H259:J259"/>
    <mergeCell ref="Y252:AJ254"/>
    <mergeCell ref="Y255:AJ257"/>
    <mergeCell ref="Y258:AJ260"/>
    <mergeCell ref="C253:E253"/>
    <mergeCell ref="H253:J253"/>
    <mergeCell ref="H256:J256"/>
    <mergeCell ref="B6:AJ13"/>
    <mergeCell ref="C256:E256"/>
    <mergeCell ref="Z37:AA37"/>
    <mergeCell ref="AG182:AI182"/>
    <mergeCell ref="C250:E250"/>
    <mergeCell ref="AD43:AE43"/>
    <mergeCell ref="AG42:AI42"/>
    <mergeCell ref="AB43:AC43"/>
    <mergeCell ref="T84:U84"/>
    <mergeCell ref="V84:W84"/>
  </mergeCells>
  <dataValidations count="2">
    <dataValidation type="list" allowBlank="1" showInputMessage="1" showErrorMessage="1" sqref="T111:U112 T219 T114:U115 T117:U119 T140:U141 T143:T144 T177 T180 T183 T186 T189 AB177 AB180 AB183 AB186 AB189 T90:U90 T87:U88 T84:U85 X37:Y37 AB37:AC37 T40:U40 AB40:AC40 T43:U43 X43:Y43 AB43:AC43 T46:U46 X46:Y46 AB46:AC46 X40:Y40 T37:U37 T213:T214 T216:T217">
      <formula1>"　,○"</formula1>
    </dataValidation>
    <dataValidation type="list" allowBlank="1" showInputMessage="1" showErrorMessage="1" imeMode="hiragana" sqref="P204:Q206 T190:U196 AB190:AC190 P191:Q196 T47:U77 X47:Y77 P49:Q77 AB47:AC48 V132:W132 W130:W131 W125:W126 P198:Q198 P145:Q166 AB187:AC187 T184:U184 AB184:AC184 T187:U187 T181:U181 AB178:AC178 T178:U178 AB181:AC181 X130 X38:Y38 AB38:AC38 T41:U41 AB41:AC41 T44:U44 X44:Y44 AB44:AC44 T38:U38 X41:Y41 P133:Q133 T204:U206 T198:U198 R123:S124 P120:Q122">
      <formula1>"○"</formula1>
    </dataValidation>
  </dataValidations>
  <printOptions/>
  <pageMargins left="0.3937007874015748" right="0.1968503937007874" top="0.5905511811023623" bottom="0.5905511811023623" header="0.31496062992125984" footer="0.31496062992125984"/>
  <pageSetup horizontalDpi="300" verticalDpi="300" orientation="portrait" paperSize="9" r:id="rId2"/>
  <headerFooter alignWithMargins="0">
    <oddHeader>&amp;R&amp;"HG丸ｺﾞｼｯｸM-PRO,標準"&amp;12富里市</oddHeader>
    <oddFooter>&amp;R&amp;"HG丸ｺﾞｼｯｸM-PRO,標準"富里市 都市建設部 都市計画課 宅地建築班
℡ ㈹０４７６－９３－１１１１</oddFooter>
  </headerFooter>
  <rowBreaks count="7" manualBreakCount="7">
    <brk id="26" max="255" man="1"/>
    <brk id="77" max="255" man="1"/>
    <brk id="104" max="255" man="1"/>
    <brk id="133" max="255" man="1"/>
    <brk id="167" max="255" man="1"/>
    <brk id="206" max="255" man="1"/>
    <brk id="23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mikiya.takahashi</cp:lastModifiedBy>
  <cp:lastPrinted>2005-12-15T08:13:08Z</cp:lastPrinted>
  <dcterms:created xsi:type="dcterms:W3CDTF">1997-01-08T22:48:59Z</dcterms:created>
  <dcterms:modified xsi:type="dcterms:W3CDTF">2005-12-15T08:13:20Z</dcterms:modified>
  <cp:category/>
  <cp:version/>
  <cp:contentType/>
  <cp:contentStatus/>
</cp:coreProperties>
</file>